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Member data" sheetId="1" state="visible" r:id="rId3"/>
    <sheet name="Age Ban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<sst xmlns="http://schemas.openxmlformats.org/spreadsheetml/2006/main" count="414" uniqueCount="225">
  <si>
    <t xml:space="preserve">Sl no</t>
  </si>
  <si>
    <t xml:space="preserve">Emp Code</t>
  </si>
  <si>
    <t xml:space="preserve">Name</t>
  </si>
  <si>
    <t xml:space="preserve">Relationship</t>
  </si>
  <si>
    <t xml:space="preserve">Gender</t>
  </si>
  <si>
    <t xml:space="preserve">DOB</t>
  </si>
  <si>
    <t xml:space="preserve">Age</t>
  </si>
  <si>
    <t xml:space="preserve">Email</t>
  </si>
  <si>
    <t xml:space="preserve">Mobile</t>
  </si>
  <si>
    <t xml:space="preserve">SI</t>
  </si>
  <si>
    <t xml:space="preserve">SI Enhancement</t>
  </si>
  <si>
    <t xml:space="preserve">Proposed Sum Insured 1</t>
  </si>
  <si>
    <t xml:space="preserve">Proposed Sum Insured 2</t>
  </si>
  <si>
    <t xml:space="preserve">Proposed Sum Insured 3</t>
  </si>
  <si>
    <t xml:space="preserve">Proposed Sum Insured 4</t>
  </si>
  <si>
    <t xml:space="preserve">Balbir Singh Matharu</t>
  </si>
  <si>
    <t xml:space="preserve">Self</t>
  </si>
  <si>
    <t xml:space="preserve">M</t>
  </si>
  <si>
    <t xml:space="preserve">03-Aug-1980</t>
  </si>
  <si>
    <t xml:space="preserve">Gurjas Singh Matharu</t>
  </si>
  <si>
    <t xml:space="preserve">Son</t>
  </si>
  <si>
    <t xml:space="preserve">17-Oct-2012</t>
  </si>
  <si>
    <t xml:space="preserve">Navpreet Kaur Ubhee</t>
  </si>
  <si>
    <t xml:space="preserve">Spouse</t>
  </si>
  <si>
    <t xml:space="preserve">F</t>
  </si>
  <si>
    <t xml:space="preserve">26-Jan-1980</t>
  </si>
  <si>
    <t xml:space="preserve">Inderpal Kaur</t>
  </si>
  <si>
    <t xml:space="preserve">Mother</t>
  </si>
  <si>
    <t xml:space="preserve">05-Apr-1954</t>
  </si>
  <si>
    <t xml:space="preserve">T Jaswir Singh</t>
  </si>
  <si>
    <t xml:space="preserve">Father</t>
  </si>
  <si>
    <t xml:space="preserve">01-Aug-1947</t>
  </si>
  <si>
    <t xml:space="preserve">Noor Ahmed</t>
  </si>
  <si>
    <t xml:space="preserve">16-Feb-1978</t>
  </si>
  <si>
    <t xml:space="preserve">Abdul Khaliq Ahmed</t>
  </si>
  <si>
    <t xml:space="preserve">08-Sep-2012</t>
  </si>
  <si>
    <t xml:space="preserve">G S Mohisina Tasneem</t>
  </si>
  <si>
    <t xml:space="preserve">21-Mar-1982</t>
  </si>
  <si>
    <t xml:space="preserve">S Zeenathunnisa Begum</t>
  </si>
  <si>
    <t xml:space="preserve">Mother-in-law</t>
  </si>
  <si>
    <t xml:space="preserve">08-Aug-1948</t>
  </si>
  <si>
    <t xml:space="preserve">Akanksha Shukla</t>
  </si>
  <si>
    <t xml:space="preserve">02-Apr-1996</t>
  </si>
  <si>
    <t xml:space="preserve">Kendre Dipali Tukaram</t>
  </si>
  <si>
    <t xml:space="preserve">Baby Of Kendre Dipali Tukaram</t>
  </si>
  <si>
    <t xml:space="preserve">Daughter</t>
  </si>
  <si>
    <t xml:space="preserve">25-Feb-2023</t>
  </si>
  <si>
    <t xml:space="preserve">Mukesh Madhavrao Mundhe</t>
  </si>
  <si>
    <t xml:space="preserve">15-Mar-1995</t>
  </si>
  <si>
    <t xml:space="preserve">Kashish Nayyar</t>
  </si>
  <si>
    <t xml:space="preserve">14-Oct-1993</t>
  </si>
  <si>
    <t xml:space="preserve">Akanksha</t>
  </si>
  <si>
    <t xml:space="preserve">04-Jan-1995</t>
  </si>
  <si>
    <t xml:space="preserve">Aliya Khan</t>
  </si>
  <si>
    <t xml:space="preserve">12-Jan-1986</t>
  </si>
  <si>
    <t xml:space="preserve">Reshma Praveen</t>
  </si>
  <si>
    <t xml:space="preserve">10-Jan-1963</t>
  </si>
  <si>
    <t xml:space="preserve">Mohd Zahid Khan</t>
  </si>
  <si>
    <t xml:space="preserve">01-Mar-1964</t>
  </si>
  <si>
    <t xml:space="preserve">Adluri Rakesh Bharadwaj</t>
  </si>
  <si>
    <t xml:space="preserve">17-Jun-1988</t>
  </si>
  <si>
    <t xml:space="preserve">Adluri Yogith Bharadwaj</t>
  </si>
  <si>
    <t xml:space="preserve">21-Aug-2017</t>
  </si>
  <si>
    <t xml:space="preserve">Suvarchala Kota</t>
  </si>
  <si>
    <t xml:space="preserve">18-Sep-1992</t>
  </si>
  <si>
    <t xml:space="preserve">Saraswathibhatla Varalaxmi</t>
  </si>
  <si>
    <t xml:space="preserve">20-Sep-1967</t>
  </si>
  <si>
    <t xml:space="preserve">Adluri Ramesh Babu</t>
  </si>
  <si>
    <t xml:space="preserve">26-Jan-1961</t>
  </si>
  <si>
    <t xml:space="preserve">Anand Devaraj</t>
  </si>
  <si>
    <t xml:space="preserve">07-Nov-1972</t>
  </si>
  <si>
    <t xml:space="preserve">Siddharth Anand</t>
  </si>
  <si>
    <t xml:space="preserve">21-Dec-2005</t>
  </si>
  <si>
    <t xml:space="preserve">Raji Iyer</t>
  </si>
  <si>
    <t xml:space="preserve">05-Nov-1975</t>
  </si>
  <si>
    <t xml:space="preserve">Vijayam Devarajan</t>
  </si>
  <si>
    <t xml:space="preserve">18-Jun-1937</t>
  </si>
  <si>
    <t xml:space="preserve">Mridul Kumar Sharma</t>
  </si>
  <si>
    <t xml:space="preserve">09-Jul-1995</t>
  </si>
  <si>
    <t xml:space="preserve">Niveditha Sekar</t>
  </si>
  <si>
    <t xml:space="preserve">18-Jul-1993</t>
  </si>
  <si>
    <t xml:space="preserve">Jaikishan Sridhar</t>
  </si>
  <si>
    <t xml:space="preserve">19-Dec-1992</t>
  </si>
  <si>
    <t xml:space="preserve">Hiresh Roy</t>
  </si>
  <si>
    <t xml:space="preserve">27-Dec-1977</t>
  </si>
  <si>
    <t xml:space="preserve">Samyak Roy</t>
  </si>
  <si>
    <t xml:space="preserve">14-Sep-2009</t>
  </si>
  <si>
    <t xml:space="preserve">Preeti Roy</t>
  </si>
  <si>
    <t xml:space="preserve">07-Oct-1977</t>
  </si>
  <si>
    <t xml:space="preserve">Dipti Roy</t>
  </si>
  <si>
    <t xml:space="preserve">02-Apr-1950</t>
  </si>
  <si>
    <t xml:space="preserve">Vrushali Ashok Sonone</t>
  </si>
  <si>
    <t xml:space="preserve">01-Dec-1988</t>
  </si>
  <si>
    <t xml:space="preserve">Ashish Verma</t>
  </si>
  <si>
    <t xml:space="preserve">11-Nov-1989</t>
  </si>
  <si>
    <t xml:space="preserve">Sheshadri Ankushagiri</t>
  </si>
  <si>
    <t xml:space="preserve">20-Jul-1977</t>
  </si>
  <si>
    <t xml:space="preserve">Aditi Ankushagiri</t>
  </si>
  <si>
    <t xml:space="preserve">24-Oct-2009</t>
  </si>
  <si>
    <t xml:space="preserve">Shilpa Ramaswamy</t>
  </si>
  <si>
    <t xml:space="preserve">05-Apr-1982</t>
  </si>
  <si>
    <t xml:space="preserve">G T Ranganayaki</t>
  </si>
  <si>
    <t xml:space="preserve">18-Nov-1942</t>
  </si>
  <si>
    <t xml:space="preserve">L Shravan Kumar</t>
  </si>
  <si>
    <t xml:space="preserve">06-May-1995</t>
  </si>
  <si>
    <t xml:space="preserve">Satish Sanjeev Addagarla</t>
  </si>
  <si>
    <t xml:space="preserve">10-Mar-1982</t>
  </si>
  <si>
    <t xml:space="preserve">Gautam Havish Addagarla</t>
  </si>
  <si>
    <t xml:space="preserve">13-Apr-2016</t>
  </si>
  <si>
    <t xml:space="preserve">Sai Ashwin Addagarla</t>
  </si>
  <si>
    <t xml:space="preserve">14-Oct-2011</t>
  </si>
  <si>
    <t xml:space="preserve">Uma Addagarla</t>
  </si>
  <si>
    <t xml:space="preserve">12-Mar-1988</t>
  </si>
  <si>
    <t xml:space="preserve">Venkata Lakshmi Addagarla</t>
  </si>
  <si>
    <t xml:space="preserve">05-May-1965</t>
  </si>
  <si>
    <t xml:space="preserve">Venkateswara Rao Addagarla</t>
  </si>
  <si>
    <t xml:space="preserve">22-Jun-1960</t>
  </si>
  <si>
    <t xml:space="preserve">Rajgauthaman G S</t>
  </si>
  <si>
    <t xml:space="preserve">31-Mar-1983</t>
  </si>
  <si>
    <t xml:space="preserve">Nakul Rajgauthaman</t>
  </si>
  <si>
    <t xml:space="preserve">15-Jul-2013</t>
  </si>
  <si>
    <t xml:space="preserve">Ramya Kaveri</t>
  </si>
  <si>
    <t xml:space="preserve">10-Dec-1985</t>
  </si>
  <si>
    <t xml:space="preserve">Sadanand Arvind Patil</t>
  </si>
  <si>
    <t xml:space="preserve">03-Mar-1990</t>
  </si>
  <si>
    <t xml:space="preserve">Ananya Patil</t>
  </si>
  <si>
    <t xml:space="preserve">31-Mar-2020</t>
  </si>
  <si>
    <t xml:space="preserve">Yashaswi Satpute</t>
  </si>
  <si>
    <t xml:space="preserve">09-Aug-1991</t>
  </si>
  <si>
    <t xml:space="preserve">Avani Sadanand Patil</t>
  </si>
  <si>
    <t xml:space="preserve">Ajay H N</t>
  </si>
  <si>
    <t xml:space="preserve">23-Oct-1986</t>
  </si>
  <si>
    <t xml:space="preserve">Manasa D</t>
  </si>
  <si>
    <t xml:space="preserve">10-Oct-1986</t>
  </si>
  <si>
    <t xml:space="preserve">Suman T</t>
  </si>
  <si>
    <t xml:space="preserve">05-May-1992</t>
  </si>
  <si>
    <t xml:space="preserve">Mallika Hs</t>
  </si>
  <si>
    <t xml:space="preserve">28-Jul-1992</t>
  </si>
  <si>
    <t xml:space="preserve">Pavika Suman T</t>
  </si>
  <si>
    <t xml:space="preserve">11-Sep-2022</t>
  </si>
  <si>
    <t xml:space="preserve">Thimmarayappa T S</t>
  </si>
  <si>
    <t xml:space="preserve">Pramila</t>
  </si>
  <si>
    <t xml:space="preserve">Sumit Kumar Singh</t>
  </si>
  <si>
    <t xml:space="preserve">23-Jul-1991</t>
  </si>
  <si>
    <t xml:space="preserve">Suman Singh</t>
  </si>
  <si>
    <t xml:space="preserve">11-Jun-1965</t>
  </si>
  <si>
    <t xml:space="preserve">Ganesh Prasad Singh</t>
  </si>
  <si>
    <t xml:space="preserve">01-Jan-1963</t>
  </si>
  <si>
    <t xml:space="preserve">Mahendra Sisodiya</t>
  </si>
  <si>
    <t xml:space="preserve">26-Jan-1997</t>
  </si>
  <si>
    <t xml:space="preserve">Rahul Jhamtani</t>
  </si>
  <si>
    <t xml:space="preserve">25-Mar-1997</t>
  </si>
  <si>
    <t xml:space="preserve">Deepak Nayak</t>
  </si>
  <si>
    <t xml:space="preserve">05-Jul-1976</t>
  </si>
  <si>
    <t xml:space="preserve">Aaron D Nayak</t>
  </si>
  <si>
    <t xml:space="preserve">19-May-2012</t>
  </si>
  <si>
    <t xml:space="preserve">Sipra Rout</t>
  </si>
  <si>
    <t xml:space="preserve">10-Oct-1981</t>
  </si>
  <si>
    <t xml:space="preserve">Agneesh Kumar Priyadarshi</t>
  </si>
  <si>
    <t xml:space="preserve">21-May-1994</t>
  </si>
  <si>
    <t xml:space="preserve">Bina Rani</t>
  </si>
  <si>
    <t xml:space="preserve">14-Nov-1970</t>
  </si>
  <si>
    <t xml:space="preserve">Vinod Kumar	</t>
  </si>
  <si>
    <t xml:space="preserve">Sheshasai Surendranath Arkasali</t>
  </si>
  <si>
    <t xml:space="preserve">28-Oct-1985</t>
  </si>
  <si>
    <t xml:space="preserve">Gaanavi Sheshasai Arkasali</t>
  </si>
  <si>
    <t xml:space="preserve">24-Mar-2017</t>
  </si>
  <si>
    <t xml:space="preserve">Shilpa Ashok Mankame</t>
  </si>
  <si>
    <t xml:space="preserve">07-Jan-1986</t>
  </si>
  <si>
    <t xml:space="preserve">Sandeep M</t>
  </si>
  <si>
    <t xml:space="preserve">27-Nov-1996</t>
  </si>
  <si>
    <t xml:space="preserve">Leelavathi</t>
  </si>
  <si>
    <t xml:space="preserve">05-Aug-1969</t>
  </si>
  <si>
    <t xml:space="preserve">Manivannan V</t>
  </si>
  <si>
    <t xml:space="preserve">04-Jul-1962</t>
  </si>
  <si>
    <t xml:space="preserve">Manashi Chakraborty</t>
  </si>
  <si>
    <t xml:space="preserve">21-Feb-1985</t>
  </si>
  <si>
    <t xml:space="preserve">Mihir Sarma</t>
  </si>
  <si>
    <t xml:space="preserve">18-Jul-2015</t>
  </si>
  <si>
    <t xml:space="preserve">Mukut Sarma</t>
  </si>
  <si>
    <t xml:space="preserve">16-Feb-1981</t>
  </si>
  <si>
    <t xml:space="preserve">Anish Kumar</t>
  </si>
  <si>
    <t xml:space="preserve">14-Apr-1996</t>
  </si>
  <si>
    <t xml:space="preserve">Sulekha Kumari</t>
  </si>
  <si>
    <t xml:space="preserve">10-Mar-2002</t>
  </si>
  <si>
    <t xml:space="preserve">Kunti Devi</t>
  </si>
  <si>
    <t xml:space="preserve">Arun Singh</t>
  </si>
  <si>
    <t xml:space="preserve">25-Jun-1986</t>
  </si>
  <si>
    <t xml:space="preserve">Aadya Singh</t>
  </si>
  <si>
    <t xml:space="preserve">22-Nov-2017</t>
  </si>
  <si>
    <t xml:space="preserve">Alka Singh</t>
  </si>
  <si>
    <t xml:space="preserve">14-Jan-1991</t>
  </si>
  <si>
    <t xml:space="preserve">Prashanth Ruddula</t>
  </si>
  <si>
    <t xml:space="preserve">25-Jul-1994</t>
  </si>
  <si>
    <t xml:space="preserve">Mayuri</t>
  </si>
  <si>
    <t xml:space="preserve">14-Aug-1995</t>
  </si>
  <si>
    <t xml:space="preserve">Baby Of Mayuri</t>
  </si>
  <si>
    <t xml:space="preserve">22-Jul-2023</t>
  </si>
  <si>
    <t xml:space="preserve">Shiva Prasad A S</t>
  </si>
  <si>
    <t xml:space="preserve">15-Feb-1991</t>
  </si>
  <si>
    <t xml:space="preserve">Baby Of Divya M</t>
  </si>
  <si>
    <t xml:space="preserve">19-Dec-2022</t>
  </si>
  <si>
    <t xml:space="preserve">Divya M</t>
  </si>
  <si>
    <t xml:space="preserve">19-Aug-1998</t>
  </si>
  <si>
    <t xml:space="preserve">Ravikumar</t>
  </si>
  <si>
    <t xml:space="preserve">20-Jun-1987</t>
  </si>
  <si>
    <t xml:space="preserve">Shruti Shreya</t>
  </si>
  <si>
    <t xml:space="preserve">23-May-1994</t>
  </si>
  <si>
    <t xml:space="preserve">Sangeeta Devi</t>
  </si>
  <si>
    <t xml:space="preserve">01-Jan-1965</t>
  </si>
  <si>
    <t xml:space="preserve">Prem Narayan</t>
  </si>
  <si>
    <t xml:space="preserve">01-Jan-1959</t>
  </si>
  <si>
    <t xml:space="preserve">Srinath Jakkula</t>
  </si>
  <si>
    <t xml:space="preserve">29-Dec-1983</t>
  </si>
  <si>
    <t xml:space="preserve">Sai Sahasra Jakkula</t>
  </si>
  <si>
    <t xml:space="preserve">28-Jun-2013</t>
  </si>
  <si>
    <t xml:space="preserve">0-18</t>
  </si>
  <si>
    <t xml:space="preserve">19-35</t>
  </si>
  <si>
    <t xml:space="preserve">36-45</t>
  </si>
  <si>
    <t xml:space="preserve">46–55</t>
  </si>
  <si>
    <t xml:space="preserve"> 56-60</t>
  </si>
  <si>
    <t xml:space="preserve"> 61-65</t>
  </si>
  <si>
    <t xml:space="preserve"> 66-70</t>
  </si>
  <si>
    <t xml:space="preserve"> 71-75</t>
  </si>
  <si>
    <t xml:space="preserve"> Above 75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</si>
</sst>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m/yyyy"/>
    <numFmt numFmtId="166" formatCode="_ * #,##0_ ;_ * \-#,##0_ ;_ * \-??_ ;_ @_ "/>
    <numFmt numFmtId="167" formatCode="#,##0"/>
    <numFmt numFmtId="168" formatCode="d/m/yyyy"/>
  </numFmts>
  <fonts count="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0"/>
      <charset val="1"/>
    </font>
    <font>
      <sz val="11"/>
      <color rgb="FF222222"/>
      <name val="Calibri"/>
      <family val="0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4" activeCellId="0" sqref="I4"/>
    </sheetView>
  </sheetViews>
  <sheetFormatPr defaultColWidth="15.66015625" defaultRowHeight="15" zeroHeight="false" outlineLevelRow="0" outlineLevelCol="0"/>
  <cols>
    <col collapsed="false" customWidth="false" hidden="false" outlineLevel="0" max="11" min="1" style="1" width="15.66"/>
    <col collapsed="false" customWidth="true" hidden="false" outlineLevel="0" max="12" min="12" style="2" width="27.45"/>
    <col collapsed="false" customWidth="true" hidden="false" outlineLevel="0" max="13" min="13" style="2" width="26.7"/>
    <col collapsed="false" customWidth="true" hidden="false" outlineLevel="0" max="14" min="14" style="2" width="25.36"/>
    <col collapsed="false" customWidth="true" hidden="false" outlineLevel="0" max="15" min="15" style="2" width="26.47"/>
    <col collapsed="false" customWidth="false" hidden="false" outlineLevel="0" max="26" min="16" style="1" width="15.66"/>
  </cols>
  <sheetData>
    <row r="1" customFormat="false" ht="14.2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customFormat="false" ht="31.3" hidden="false" customHeight="false" outlineLevel="0" collapsed="false">
      <c r="A2" s="6" t="n">
        <v>1</v>
      </c>
      <c r="B2" s="6" t="n">
        <v>1</v>
      </c>
      <c r="C2" s="7" t="s">
        <v>15</v>
      </c>
      <c r="D2" s="7" t="s">
        <v>16</v>
      </c>
      <c r="E2" s="8" t="s">
        <v>17</v>
      </c>
      <c r="F2" s="8" t="s">
        <v>18</v>
      </c>
      <c r="G2" s="6" t="n">
        <f aca="true">DATEDIF(F2,TODAY(),"y")</f>
        <v>45</v>
      </c>
      <c r="H2" s="6"/>
      <c r="I2" s="6"/>
      <c r="J2" s="9" t="n">
        <v>1000000</v>
      </c>
      <c r="K2" s="9" t="n">
        <v>1000000</v>
      </c>
      <c r="L2" s="10" t="n">
        <f aca="false">K2*3</f>
        <v>3000000</v>
      </c>
      <c r="M2" s="10" t="n">
        <f aca="false">K2*4</f>
        <v>4000000</v>
      </c>
      <c r="N2" s="10" t="n">
        <v>5000000</v>
      </c>
      <c r="O2" s="10" t="n">
        <v>7000000</v>
      </c>
    </row>
    <row r="3" customFormat="false" ht="31.3" hidden="false" customHeight="false" outlineLevel="0" collapsed="false">
      <c r="A3" s="6" t="n">
        <v>2</v>
      </c>
      <c r="B3" s="6"/>
      <c r="C3" s="7" t="s">
        <v>19</v>
      </c>
      <c r="D3" s="7" t="s">
        <v>20</v>
      </c>
      <c r="E3" s="8" t="s">
        <v>17</v>
      </c>
      <c r="F3" s="8" t="s">
        <v>21</v>
      </c>
      <c r="G3" s="6" t="n">
        <f aca="true">DATEDIF(F3,TODAY(),"y")</f>
        <v>12</v>
      </c>
      <c r="H3" s="6"/>
      <c r="I3" s="6"/>
      <c r="J3" s="9" t="n">
        <v>1000000</v>
      </c>
      <c r="K3" s="9" t="n">
        <v>1000000</v>
      </c>
      <c r="L3" s="10" t="n">
        <f aca="false">K3*3</f>
        <v>3000000</v>
      </c>
      <c r="M3" s="10" t="n">
        <f aca="false">K3*4</f>
        <v>4000000</v>
      </c>
      <c r="N3" s="10" t="n">
        <v>5000000</v>
      </c>
      <c r="O3" s="10" t="n">
        <v>7000000</v>
      </c>
    </row>
    <row r="4" customFormat="false" ht="31.3" hidden="false" customHeight="false" outlineLevel="0" collapsed="false">
      <c r="A4" s="6" t="n">
        <v>3</v>
      </c>
      <c r="B4" s="6"/>
      <c r="C4" s="7" t="s">
        <v>22</v>
      </c>
      <c r="D4" s="7" t="s">
        <v>23</v>
      </c>
      <c r="E4" s="8" t="s">
        <v>24</v>
      </c>
      <c r="F4" s="8" t="s">
        <v>25</v>
      </c>
      <c r="G4" s="6" t="n">
        <f aca="true">DATEDIF(F4,TODAY(),"y")</f>
        <v>45</v>
      </c>
      <c r="H4" s="6"/>
      <c r="I4" s="6"/>
      <c r="J4" s="9" t="n">
        <v>1000000</v>
      </c>
      <c r="K4" s="9" t="n">
        <v>1000000</v>
      </c>
      <c r="L4" s="10" t="n">
        <f aca="false">K4*3</f>
        <v>3000000</v>
      </c>
      <c r="M4" s="10" t="n">
        <f aca="false">K4*4</f>
        <v>4000000</v>
      </c>
      <c r="N4" s="10" t="n">
        <v>5000000</v>
      </c>
      <c r="O4" s="10" t="n">
        <v>7000000</v>
      </c>
    </row>
    <row r="5" customFormat="false" ht="14.25" hidden="false" customHeight="true" outlineLevel="0" collapsed="false">
      <c r="A5" s="6" t="n">
        <v>4</v>
      </c>
      <c r="B5" s="6"/>
      <c r="C5" s="7" t="s">
        <v>26</v>
      </c>
      <c r="D5" s="7" t="s">
        <v>27</v>
      </c>
      <c r="E5" s="8" t="s">
        <v>24</v>
      </c>
      <c r="F5" s="8" t="s">
        <v>28</v>
      </c>
      <c r="G5" s="6" t="n">
        <f aca="true">DATEDIF(F5,TODAY(),"y")</f>
        <v>71</v>
      </c>
      <c r="H5" s="6"/>
      <c r="I5" s="6"/>
      <c r="J5" s="9" t="n">
        <v>1000000</v>
      </c>
      <c r="K5" s="9" t="n">
        <v>1000000</v>
      </c>
      <c r="L5" s="10" t="n">
        <f aca="false">K5*3</f>
        <v>3000000</v>
      </c>
      <c r="M5" s="10" t="n">
        <f aca="false">K5*4</f>
        <v>4000000</v>
      </c>
      <c r="N5" s="10" t="n">
        <v>5000000</v>
      </c>
      <c r="O5" s="10" t="n">
        <v>7000000</v>
      </c>
    </row>
    <row r="6" customFormat="false" ht="14.25" hidden="false" customHeight="true" outlineLevel="0" collapsed="false">
      <c r="A6" s="6" t="n">
        <v>5</v>
      </c>
      <c r="B6" s="6"/>
      <c r="C6" s="7" t="s">
        <v>29</v>
      </c>
      <c r="D6" s="7" t="s">
        <v>30</v>
      </c>
      <c r="E6" s="8" t="s">
        <v>17</v>
      </c>
      <c r="F6" s="8" t="s">
        <v>31</v>
      </c>
      <c r="G6" s="6" t="n">
        <f aca="true">DATEDIF(F6,TODAY(),"y")</f>
        <v>78</v>
      </c>
      <c r="H6" s="6"/>
      <c r="I6" s="6"/>
      <c r="J6" s="9" t="n">
        <v>1000000</v>
      </c>
      <c r="K6" s="9" t="n">
        <v>1000000</v>
      </c>
      <c r="L6" s="10" t="n">
        <f aca="false">K6*3</f>
        <v>3000000</v>
      </c>
      <c r="M6" s="10" t="n">
        <f aca="false">K6*4</f>
        <v>4000000</v>
      </c>
      <c r="N6" s="10" t="n">
        <v>5000000</v>
      </c>
      <c r="O6" s="10" t="n">
        <v>7000000</v>
      </c>
    </row>
    <row r="7" customFormat="false" ht="14.25" hidden="false" customHeight="true" outlineLevel="0" collapsed="false">
      <c r="A7" s="6" t="n">
        <v>6</v>
      </c>
      <c r="B7" s="6" t="n">
        <v>2</v>
      </c>
      <c r="C7" s="7" t="s">
        <v>32</v>
      </c>
      <c r="D7" s="7" t="s">
        <v>16</v>
      </c>
      <c r="E7" s="8" t="s">
        <v>17</v>
      </c>
      <c r="F7" s="8" t="s">
        <v>33</v>
      </c>
      <c r="G7" s="6" t="n">
        <f aca="true">DATEDIF(F7,TODAY(),"y")</f>
        <v>47</v>
      </c>
      <c r="H7" s="6"/>
      <c r="I7" s="6"/>
      <c r="J7" s="9" t="n">
        <v>1000000</v>
      </c>
      <c r="K7" s="9" t="n">
        <v>1000000</v>
      </c>
      <c r="L7" s="10" t="n">
        <f aca="false">K7*3</f>
        <v>3000000</v>
      </c>
      <c r="M7" s="10" t="n">
        <f aca="false">K7*4</f>
        <v>4000000</v>
      </c>
      <c r="N7" s="10" t="n">
        <v>5000000</v>
      </c>
      <c r="O7" s="10" t="n">
        <v>7000000</v>
      </c>
    </row>
    <row r="8" customFormat="false" ht="31.3" hidden="false" customHeight="false" outlineLevel="0" collapsed="false">
      <c r="A8" s="6" t="n">
        <v>7</v>
      </c>
      <c r="B8" s="6"/>
      <c r="C8" s="7" t="s">
        <v>34</v>
      </c>
      <c r="D8" s="7" t="s">
        <v>20</v>
      </c>
      <c r="E8" s="8" t="s">
        <v>17</v>
      </c>
      <c r="F8" s="8" t="s">
        <v>35</v>
      </c>
      <c r="G8" s="6" t="n">
        <f aca="true">DATEDIF(F8,TODAY(),"y")</f>
        <v>13</v>
      </c>
      <c r="H8" s="6"/>
      <c r="I8" s="6"/>
      <c r="J8" s="9" t="n">
        <v>1000000</v>
      </c>
      <c r="K8" s="9" t="n">
        <v>1000000</v>
      </c>
      <c r="L8" s="10" t="n">
        <f aca="false">K8*3</f>
        <v>3000000</v>
      </c>
      <c r="M8" s="10" t="n">
        <f aca="false">K8*4</f>
        <v>4000000</v>
      </c>
      <c r="N8" s="10" t="n">
        <v>5000000</v>
      </c>
      <c r="O8" s="10" t="n">
        <v>7000000</v>
      </c>
    </row>
    <row r="9" customFormat="false" ht="31.3" hidden="false" customHeight="false" outlineLevel="0" collapsed="false">
      <c r="A9" s="6" t="n">
        <v>8</v>
      </c>
      <c r="B9" s="6"/>
      <c r="C9" s="7" t="s">
        <v>36</v>
      </c>
      <c r="D9" s="7" t="s">
        <v>23</v>
      </c>
      <c r="E9" s="8" t="s">
        <v>24</v>
      </c>
      <c r="F9" s="8" t="s">
        <v>37</v>
      </c>
      <c r="G9" s="6" t="n">
        <f aca="true">DATEDIF(F9,TODAY(),"y")</f>
        <v>43</v>
      </c>
      <c r="H9" s="6"/>
      <c r="I9" s="6"/>
      <c r="J9" s="9" t="n">
        <v>1000000</v>
      </c>
      <c r="K9" s="9" t="n">
        <v>1000000</v>
      </c>
      <c r="L9" s="10" t="n">
        <f aca="false">K9*3</f>
        <v>3000000</v>
      </c>
      <c r="M9" s="10" t="n">
        <f aca="false">K9*4</f>
        <v>4000000</v>
      </c>
      <c r="N9" s="10" t="n">
        <v>5000000</v>
      </c>
      <c r="O9" s="10" t="n">
        <v>7000000</v>
      </c>
    </row>
    <row r="10" customFormat="false" ht="31.3" hidden="false" customHeight="false" outlineLevel="0" collapsed="false">
      <c r="A10" s="6" t="n">
        <v>9</v>
      </c>
      <c r="B10" s="6"/>
      <c r="C10" s="7" t="s">
        <v>38</v>
      </c>
      <c r="D10" s="7" t="s">
        <v>39</v>
      </c>
      <c r="E10" s="8" t="s">
        <v>24</v>
      </c>
      <c r="F10" s="8" t="s">
        <v>40</v>
      </c>
      <c r="G10" s="6" t="n">
        <f aca="true">DATEDIF(F10,TODAY(),"y")</f>
        <v>77</v>
      </c>
      <c r="H10" s="6"/>
      <c r="I10" s="6"/>
      <c r="J10" s="9" t="n">
        <v>1000000</v>
      </c>
      <c r="K10" s="9" t="n">
        <v>1000000</v>
      </c>
      <c r="L10" s="10" t="n">
        <f aca="false">K10*3</f>
        <v>3000000</v>
      </c>
      <c r="M10" s="10" t="n">
        <f aca="false">K10*4</f>
        <v>4000000</v>
      </c>
      <c r="N10" s="10" t="n">
        <v>5000000</v>
      </c>
      <c r="O10" s="10" t="n">
        <v>7000000</v>
      </c>
    </row>
    <row r="11" customFormat="false" ht="14.25" hidden="false" customHeight="true" outlineLevel="0" collapsed="false">
      <c r="A11" s="6" t="n">
        <v>10</v>
      </c>
      <c r="B11" s="6" t="n">
        <v>3</v>
      </c>
      <c r="C11" s="7" t="s">
        <v>41</v>
      </c>
      <c r="D11" s="7" t="s">
        <v>16</v>
      </c>
      <c r="E11" s="8" t="s">
        <v>24</v>
      </c>
      <c r="F11" s="8" t="s">
        <v>42</v>
      </c>
      <c r="G11" s="6" t="n">
        <f aca="true">DATEDIF(F11,TODAY(),"y")</f>
        <v>29</v>
      </c>
      <c r="H11" s="6"/>
      <c r="I11" s="6"/>
      <c r="J11" s="9" t="n">
        <v>1000000</v>
      </c>
      <c r="K11" s="9" t="n">
        <v>1000000</v>
      </c>
      <c r="L11" s="10" t="n">
        <f aca="false">K11*3</f>
        <v>3000000</v>
      </c>
      <c r="M11" s="10" t="n">
        <f aca="false">K11*4</f>
        <v>4000000</v>
      </c>
      <c r="N11" s="10" t="n">
        <v>5000000</v>
      </c>
      <c r="O11" s="10" t="n">
        <v>7000000</v>
      </c>
    </row>
    <row r="12" customFormat="false" ht="14.25" hidden="false" customHeight="true" outlineLevel="0" collapsed="false">
      <c r="A12" s="6" t="n">
        <v>11</v>
      </c>
      <c r="B12" s="6" t="n">
        <v>4</v>
      </c>
      <c r="C12" s="7" t="s">
        <v>43</v>
      </c>
      <c r="D12" s="7" t="s">
        <v>16</v>
      </c>
      <c r="E12" s="8" t="s">
        <v>24</v>
      </c>
      <c r="F12" s="8" t="n">
        <v>34997</v>
      </c>
      <c r="G12" s="6" t="n">
        <f aca="true">DATEDIF(F12,TODAY(),"y")</f>
        <v>29</v>
      </c>
      <c r="H12" s="6"/>
      <c r="I12" s="6"/>
      <c r="J12" s="9" t="n">
        <v>1000000</v>
      </c>
      <c r="K12" s="9" t="n">
        <v>1000000</v>
      </c>
      <c r="L12" s="10" t="n">
        <f aca="false">K12*3</f>
        <v>3000000</v>
      </c>
      <c r="M12" s="10" t="n">
        <f aca="false">K12*4</f>
        <v>4000000</v>
      </c>
      <c r="N12" s="10" t="n">
        <v>5000000</v>
      </c>
      <c r="O12" s="10" t="n">
        <v>7000000</v>
      </c>
    </row>
    <row r="13" customFormat="false" ht="14.25" hidden="false" customHeight="true" outlineLevel="0" collapsed="false">
      <c r="A13" s="6" t="n">
        <v>12</v>
      </c>
      <c r="B13" s="6"/>
      <c r="C13" s="7" t="s">
        <v>44</v>
      </c>
      <c r="D13" s="7" t="s">
        <v>45</v>
      </c>
      <c r="E13" s="8" t="s">
        <v>24</v>
      </c>
      <c r="F13" s="8" t="s">
        <v>46</v>
      </c>
      <c r="G13" s="6" t="n">
        <f aca="true">DATEDIF(F13,TODAY(),"y")</f>
        <v>2</v>
      </c>
      <c r="H13" s="6"/>
      <c r="I13" s="6"/>
      <c r="J13" s="9" t="n">
        <v>1000000</v>
      </c>
      <c r="K13" s="9" t="n">
        <v>1000000</v>
      </c>
      <c r="L13" s="10" t="n">
        <f aca="false">K13*3</f>
        <v>3000000</v>
      </c>
      <c r="M13" s="10" t="n">
        <f aca="false">K13*4</f>
        <v>4000000</v>
      </c>
      <c r="N13" s="10" t="n">
        <v>5000000</v>
      </c>
      <c r="O13" s="10" t="n">
        <v>7000000</v>
      </c>
    </row>
    <row r="14" customFormat="false" ht="14.25" hidden="false" customHeight="true" outlineLevel="0" collapsed="false">
      <c r="A14" s="6" t="n">
        <v>13</v>
      </c>
      <c r="B14" s="6"/>
      <c r="C14" s="7" t="s">
        <v>47</v>
      </c>
      <c r="D14" s="7" t="s">
        <v>23</v>
      </c>
      <c r="E14" s="8" t="s">
        <v>17</v>
      </c>
      <c r="F14" s="8" t="s">
        <v>48</v>
      </c>
      <c r="G14" s="6" t="n">
        <f aca="true">DATEDIF(F14,TODAY(),"y")</f>
        <v>30</v>
      </c>
      <c r="H14" s="6"/>
      <c r="I14" s="6"/>
      <c r="J14" s="9" t="n">
        <v>1000000</v>
      </c>
      <c r="K14" s="9" t="n">
        <v>1000000</v>
      </c>
      <c r="L14" s="10" t="n">
        <f aca="false">K14*3</f>
        <v>3000000</v>
      </c>
      <c r="M14" s="10" t="n">
        <f aca="false">K14*4</f>
        <v>4000000</v>
      </c>
      <c r="N14" s="10" t="n">
        <v>5000000</v>
      </c>
      <c r="O14" s="10" t="n">
        <v>7000000</v>
      </c>
    </row>
    <row r="15" customFormat="false" ht="14.25" hidden="false" customHeight="true" outlineLevel="0" collapsed="false">
      <c r="A15" s="6" t="n">
        <v>14</v>
      </c>
      <c r="B15" s="6" t="n">
        <v>5</v>
      </c>
      <c r="C15" s="7" t="s">
        <v>49</v>
      </c>
      <c r="D15" s="7" t="s">
        <v>16</v>
      </c>
      <c r="E15" s="8" t="s">
        <v>17</v>
      </c>
      <c r="F15" s="8" t="s">
        <v>50</v>
      </c>
      <c r="G15" s="6" t="n">
        <f aca="true">DATEDIF(F15,TODAY(),"y")</f>
        <v>31</v>
      </c>
      <c r="H15" s="6"/>
      <c r="I15" s="6"/>
      <c r="J15" s="9" t="n">
        <v>1000000</v>
      </c>
      <c r="K15" s="9" t="n">
        <v>1000000</v>
      </c>
      <c r="L15" s="10" t="n">
        <f aca="false">K15*3</f>
        <v>3000000</v>
      </c>
      <c r="M15" s="10" t="n">
        <f aca="false">K15*4</f>
        <v>4000000</v>
      </c>
      <c r="N15" s="10" t="n">
        <v>5000000</v>
      </c>
      <c r="O15" s="10" t="n">
        <v>7000000</v>
      </c>
    </row>
    <row r="16" customFormat="false" ht="14.25" hidden="false" customHeight="true" outlineLevel="0" collapsed="false">
      <c r="A16" s="6" t="n">
        <v>15</v>
      </c>
      <c r="B16" s="6"/>
      <c r="C16" s="7" t="s">
        <v>51</v>
      </c>
      <c r="D16" s="7" t="s">
        <v>23</v>
      </c>
      <c r="E16" s="8" t="s">
        <v>24</v>
      </c>
      <c r="F16" s="8" t="s">
        <v>52</v>
      </c>
      <c r="G16" s="6" t="n">
        <f aca="true">DATEDIF(F16,TODAY(),"y")</f>
        <v>30</v>
      </c>
      <c r="H16" s="6"/>
      <c r="I16" s="6"/>
      <c r="J16" s="9" t="n">
        <v>1000000</v>
      </c>
      <c r="K16" s="9" t="n">
        <v>1000000</v>
      </c>
      <c r="L16" s="10" t="n">
        <v>20000000</v>
      </c>
      <c r="M16" s="10" t="n">
        <v>20000000</v>
      </c>
      <c r="N16" s="10" t="n">
        <v>20000000</v>
      </c>
      <c r="O16" s="10" t="n">
        <v>20000000</v>
      </c>
    </row>
    <row r="17" customFormat="false" ht="14.25" hidden="false" customHeight="true" outlineLevel="0" collapsed="false">
      <c r="A17" s="6" t="n">
        <v>16</v>
      </c>
      <c r="B17" s="6" t="n">
        <v>6</v>
      </c>
      <c r="C17" s="7" t="s">
        <v>53</v>
      </c>
      <c r="D17" s="7" t="s">
        <v>16</v>
      </c>
      <c r="E17" s="8" t="s">
        <v>24</v>
      </c>
      <c r="F17" s="8" t="s">
        <v>54</v>
      </c>
      <c r="G17" s="6" t="n">
        <f aca="true">DATEDIF(F17,TODAY(),"y")</f>
        <v>39</v>
      </c>
      <c r="H17" s="6"/>
      <c r="I17" s="6"/>
      <c r="J17" s="9" t="n">
        <v>1000000</v>
      </c>
      <c r="K17" s="9" t="n">
        <v>1000000</v>
      </c>
      <c r="L17" s="10" t="n">
        <f aca="false">K17*3</f>
        <v>3000000</v>
      </c>
      <c r="M17" s="10" t="n">
        <f aca="false">K17*4</f>
        <v>4000000</v>
      </c>
      <c r="N17" s="10" t="n">
        <v>20000001</v>
      </c>
      <c r="O17" s="10" t="n">
        <v>20000001</v>
      </c>
    </row>
    <row r="18" customFormat="false" ht="14.25" hidden="false" customHeight="true" outlineLevel="0" collapsed="false">
      <c r="A18" s="6" t="n">
        <v>17</v>
      </c>
      <c r="B18" s="6"/>
      <c r="C18" s="7" t="s">
        <v>55</v>
      </c>
      <c r="D18" s="7" t="s">
        <v>27</v>
      </c>
      <c r="E18" s="8" t="s">
        <v>24</v>
      </c>
      <c r="F18" s="8" t="s">
        <v>56</v>
      </c>
      <c r="G18" s="6" t="n">
        <f aca="true">DATEDIF(F18,TODAY(),"y")</f>
        <v>62</v>
      </c>
      <c r="H18" s="6"/>
      <c r="I18" s="6"/>
      <c r="J18" s="9" t="n">
        <v>1000000</v>
      </c>
      <c r="K18" s="9" t="n">
        <v>1000000</v>
      </c>
      <c r="L18" s="10" t="n">
        <f aca="false">K18*3</f>
        <v>3000000</v>
      </c>
      <c r="M18" s="10" t="n">
        <f aca="false">K18*4</f>
        <v>4000000</v>
      </c>
      <c r="N18" s="10" t="n">
        <v>20000002</v>
      </c>
      <c r="O18" s="10" t="n">
        <v>20000002</v>
      </c>
    </row>
    <row r="19" customFormat="false" ht="14.25" hidden="false" customHeight="true" outlineLevel="0" collapsed="false">
      <c r="A19" s="6" t="n">
        <v>18</v>
      </c>
      <c r="B19" s="6"/>
      <c r="C19" s="7" t="s">
        <v>57</v>
      </c>
      <c r="D19" s="7" t="s">
        <v>30</v>
      </c>
      <c r="E19" s="8" t="s">
        <v>17</v>
      </c>
      <c r="F19" s="8" t="s">
        <v>58</v>
      </c>
      <c r="G19" s="6" t="n">
        <f aca="true">DATEDIF(F19,TODAY(),"y")</f>
        <v>61</v>
      </c>
      <c r="H19" s="6"/>
      <c r="I19" s="6"/>
      <c r="J19" s="9" t="n">
        <v>1000000</v>
      </c>
      <c r="K19" s="9" t="n">
        <v>1000000</v>
      </c>
      <c r="L19" s="10" t="n">
        <f aca="false">K19*3</f>
        <v>3000000</v>
      </c>
      <c r="M19" s="10" t="n">
        <f aca="false">K19*4</f>
        <v>4000000</v>
      </c>
      <c r="N19" s="10" t="n">
        <v>20000003</v>
      </c>
      <c r="O19" s="10" t="n">
        <v>20000003</v>
      </c>
    </row>
    <row r="20" customFormat="false" ht="14.25" hidden="false" customHeight="true" outlineLevel="0" collapsed="false">
      <c r="A20" s="6" t="n">
        <v>19</v>
      </c>
      <c r="B20" s="6" t="n">
        <v>7</v>
      </c>
      <c r="C20" s="7" t="s">
        <v>59</v>
      </c>
      <c r="D20" s="7" t="s">
        <v>16</v>
      </c>
      <c r="E20" s="8" t="s">
        <v>17</v>
      </c>
      <c r="F20" s="8" t="s">
        <v>60</v>
      </c>
      <c r="G20" s="6" t="n">
        <f aca="true">DATEDIF(F20,TODAY(),"y")</f>
        <v>37</v>
      </c>
      <c r="H20" s="6"/>
      <c r="I20" s="6"/>
      <c r="J20" s="9" t="n">
        <v>1000000</v>
      </c>
      <c r="K20" s="11" t="n">
        <v>2000000</v>
      </c>
      <c r="L20" s="10" t="n">
        <f aca="false">K20*3</f>
        <v>6000000</v>
      </c>
      <c r="M20" s="10" t="n">
        <f aca="false">K20*4</f>
        <v>8000000</v>
      </c>
      <c r="N20" s="10" t="n">
        <v>20000004</v>
      </c>
      <c r="O20" s="10" t="n">
        <v>20000004</v>
      </c>
    </row>
    <row r="21" customFormat="false" ht="14.25" hidden="false" customHeight="true" outlineLevel="0" collapsed="false">
      <c r="A21" s="6" t="n">
        <v>20</v>
      </c>
      <c r="B21" s="6"/>
      <c r="C21" s="7" t="s">
        <v>61</v>
      </c>
      <c r="D21" s="7" t="s">
        <v>20</v>
      </c>
      <c r="E21" s="8" t="s">
        <v>17</v>
      </c>
      <c r="F21" s="8" t="s">
        <v>62</v>
      </c>
      <c r="G21" s="6" t="n">
        <f aca="true">DATEDIF(F21,TODAY(),"y")</f>
        <v>8</v>
      </c>
      <c r="H21" s="6"/>
      <c r="I21" s="6"/>
      <c r="J21" s="9" t="n">
        <v>1000000</v>
      </c>
      <c r="K21" s="9" t="n">
        <v>1000000</v>
      </c>
      <c r="L21" s="10" t="n">
        <f aca="false">K21*3</f>
        <v>3000000</v>
      </c>
      <c r="M21" s="10" t="n">
        <f aca="false">K21*4</f>
        <v>4000000</v>
      </c>
      <c r="N21" s="10" t="n">
        <v>20000005</v>
      </c>
      <c r="O21" s="10" t="n">
        <v>20000005</v>
      </c>
    </row>
    <row r="22" customFormat="false" ht="14.25" hidden="false" customHeight="true" outlineLevel="0" collapsed="false">
      <c r="A22" s="6" t="n">
        <v>21</v>
      </c>
      <c r="B22" s="6"/>
      <c r="C22" s="7" t="s">
        <v>63</v>
      </c>
      <c r="D22" s="7" t="s">
        <v>23</v>
      </c>
      <c r="E22" s="8" t="s">
        <v>24</v>
      </c>
      <c r="F22" s="8" t="s">
        <v>64</v>
      </c>
      <c r="G22" s="6" t="n">
        <f aca="true">DATEDIF(F22,TODAY(),"y")</f>
        <v>33</v>
      </c>
      <c r="H22" s="6"/>
      <c r="I22" s="6"/>
      <c r="J22" s="9" t="n">
        <v>1000000</v>
      </c>
      <c r="K22" s="9" t="n">
        <v>1000000</v>
      </c>
      <c r="L22" s="10" t="n">
        <f aca="false">K22*3</f>
        <v>3000000</v>
      </c>
      <c r="M22" s="10" t="n">
        <f aca="false">K22*4</f>
        <v>4000000</v>
      </c>
      <c r="N22" s="10" t="n">
        <v>20000006</v>
      </c>
      <c r="O22" s="10" t="n">
        <v>20000006</v>
      </c>
    </row>
    <row r="23" customFormat="false" ht="14.25" hidden="false" customHeight="true" outlineLevel="0" collapsed="false">
      <c r="A23" s="6" t="n">
        <v>22</v>
      </c>
      <c r="B23" s="6"/>
      <c r="C23" s="7" t="s">
        <v>65</v>
      </c>
      <c r="D23" s="7" t="s">
        <v>27</v>
      </c>
      <c r="E23" s="8" t="s">
        <v>24</v>
      </c>
      <c r="F23" s="8" t="s">
        <v>66</v>
      </c>
      <c r="G23" s="6" t="n">
        <f aca="true">DATEDIF(F23,TODAY(),"y")</f>
        <v>58</v>
      </c>
      <c r="H23" s="6"/>
      <c r="I23" s="6"/>
      <c r="J23" s="9" t="n">
        <v>1000000</v>
      </c>
      <c r="K23" s="9" t="n">
        <v>1000000</v>
      </c>
      <c r="L23" s="10" t="n">
        <f aca="false">K23*3</f>
        <v>3000000</v>
      </c>
      <c r="M23" s="10" t="n">
        <f aca="false">K23*4</f>
        <v>4000000</v>
      </c>
      <c r="N23" s="10" t="n">
        <v>20000007</v>
      </c>
      <c r="O23" s="10" t="n">
        <v>20000007</v>
      </c>
    </row>
    <row r="24" customFormat="false" ht="14.25" hidden="false" customHeight="true" outlineLevel="0" collapsed="false">
      <c r="A24" s="6" t="n">
        <v>23</v>
      </c>
      <c r="B24" s="6"/>
      <c r="C24" s="7" t="s">
        <v>67</v>
      </c>
      <c r="D24" s="7" t="s">
        <v>30</v>
      </c>
      <c r="E24" s="8" t="s">
        <v>17</v>
      </c>
      <c r="F24" s="8" t="s">
        <v>68</v>
      </c>
      <c r="G24" s="6" t="n">
        <f aca="true">DATEDIF(F24,TODAY(),"y")</f>
        <v>64</v>
      </c>
      <c r="H24" s="6"/>
      <c r="I24" s="6"/>
      <c r="J24" s="9" t="n">
        <v>1000000</v>
      </c>
      <c r="K24" s="9" t="n">
        <v>1000000</v>
      </c>
      <c r="L24" s="10" t="n">
        <f aca="false">K24*3</f>
        <v>3000000</v>
      </c>
      <c r="M24" s="10" t="n">
        <f aca="false">K24*4</f>
        <v>4000000</v>
      </c>
      <c r="N24" s="10" t="n">
        <v>20000008</v>
      </c>
      <c r="O24" s="10" t="n">
        <v>20000008</v>
      </c>
    </row>
    <row r="25" customFormat="false" ht="14.25" hidden="false" customHeight="true" outlineLevel="0" collapsed="false">
      <c r="A25" s="6" t="n">
        <v>24</v>
      </c>
      <c r="B25" s="6" t="n">
        <v>8</v>
      </c>
      <c r="C25" s="7" t="s">
        <v>69</v>
      </c>
      <c r="D25" s="7" t="s">
        <v>16</v>
      </c>
      <c r="E25" s="8" t="s">
        <v>17</v>
      </c>
      <c r="F25" s="8" t="s">
        <v>70</v>
      </c>
      <c r="G25" s="6" t="n">
        <f aca="true">DATEDIF(F25,TODAY(),"y")</f>
        <v>52</v>
      </c>
      <c r="H25" s="6"/>
      <c r="I25" s="6"/>
      <c r="J25" s="9" t="n">
        <v>1000000</v>
      </c>
      <c r="K25" s="11" t="n">
        <v>2000000</v>
      </c>
      <c r="L25" s="10" t="n">
        <f aca="false">K25*3</f>
        <v>6000000</v>
      </c>
      <c r="M25" s="10" t="n">
        <f aca="false">K25*4</f>
        <v>8000000</v>
      </c>
      <c r="N25" s="10" t="n">
        <v>20000009</v>
      </c>
      <c r="O25" s="10" t="n">
        <v>20000009</v>
      </c>
    </row>
    <row r="26" customFormat="false" ht="14.25" hidden="false" customHeight="true" outlineLevel="0" collapsed="false">
      <c r="A26" s="6" t="n">
        <v>25</v>
      </c>
      <c r="B26" s="6"/>
      <c r="C26" s="7" t="s">
        <v>71</v>
      </c>
      <c r="D26" s="7" t="s">
        <v>20</v>
      </c>
      <c r="E26" s="8" t="s">
        <v>17</v>
      </c>
      <c r="F26" s="8" t="s">
        <v>72</v>
      </c>
      <c r="G26" s="6" t="n">
        <f aca="true">DATEDIF(F26,TODAY(),"y")</f>
        <v>19</v>
      </c>
      <c r="H26" s="6"/>
      <c r="I26" s="6"/>
      <c r="J26" s="9" t="n">
        <v>1000000</v>
      </c>
      <c r="K26" s="9" t="n">
        <v>1000000</v>
      </c>
      <c r="L26" s="10" t="n">
        <f aca="false">K26*3</f>
        <v>3000000</v>
      </c>
      <c r="M26" s="10" t="n">
        <f aca="false">K26*4</f>
        <v>4000000</v>
      </c>
      <c r="N26" s="10" t="n">
        <v>20000010</v>
      </c>
      <c r="O26" s="10" t="n">
        <v>20000010</v>
      </c>
    </row>
    <row r="27" customFormat="false" ht="14.25" hidden="false" customHeight="true" outlineLevel="0" collapsed="false">
      <c r="A27" s="6" t="n">
        <v>26</v>
      </c>
      <c r="B27" s="6"/>
      <c r="C27" s="7" t="s">
        <v>73</v>
      </c>
      <c r="D27" s="7" t="s">
        <v>23</v>
      </c>
      <c r="E27" s="8" t="s">
        <v>24</v>
      </c>
      <c r="F27" s="8" t="s">
        <v>74</v>
      </c>
      <c r="G27" s="6" t="n">
        <f aca="true">DATEDIF(F27,TODAY(),"y")</f>
        <v>49</v>
      </c>
      <c r="H27" s="6"/>
      <c r="I27" s="6"/>
      <c r="J27" s="9" t="n">
        <v>1000000</v>
      </c>
      <c r="K27" s="9" t="n">
        <v>1000000</v>
      </c>
      <c r="L27" s="10" t="n">
        <f aca="false">K27*3</f>
        <v>3000000</v>
      </c>
      <c r="M27" s="10" t="n">
        <f aca="false">K27*4</f>
        <v>4000000</v>
      </c>
      <c r="N27" s="10" t="n">
        <v>20000011</v>
      </c>
      <c r="O27" s="10" t="n">
        <v>20000011</v>
      </c>
    </row>
    <row r="28" customFormat="false" ht="14.25" hidden="false" customHeight="true" outlineLevel="0" collapsed="false">
      <c r="A28" s="6" t="n">
        <v>27</v>
      </c>
      <c r="B28" s="6"/>
      <c r="C28" s="7" t="s">
        <v>75</v>
      </c>
      <c r="D28" s="7" t="s">
        <v>27</v>
      </c>
      <c r="E28" s="8" t="s">
        <v>24</v>
      </c>
      <c r="F28" s="8" t="s">
        <v>76</v>
      </c>
      <c r="G28" s="6" t="n">
        <f aca="true">DATEDIF(F28,TODAY(),"y")</f>
        <v>88</v>
      </c>
      <c r="H28" s="6"/>
      <c r="I28" s="6"/>
      <c r="J28" s="9" t="n">
        <v>1000000</v>
      </c>
      <c r="K28" s="9" t="n">
        <v>1000000</v>
      </c>
      <c r="L28" s="10" t="n">
        <f aca="false">K28*3</f>
        <v>3000000</v>
      </c>
      <c r="M28" s="10" t="n">
        <f aca="false">K28*4</f>
        <v>4000000</v>
      </c>
      <c r="N28" s="10" t="n">
        <v>20000012</v>
      </c>
      <c r="O28" s="10" t="n">
        <v>20000012</v>
      </c>
    </row>
    <row r="29" customFormat="false" ht="14.25" hidden="false" customHeight="true" outlineLevel="0" collapsed="false">
      <c r="A29" s="6" t="n">
        <v>28</v>
      </c>
      <c r="B29" s="6" t="n">
        <v>9</v>
      </c>
      <c r="C29" s="7" t="s">
        <v>77</v>
      </c>
      <c r="D29" s="7" t="s">
        <v>16</v>
      </c>
      <c r="E29" s="8" t="s">
        <v>17</v>
      </c>
      <c r="F29" s="8" t="s">
        <v>78</v>
      </c>
      <c r="G29" s="6" t="n">
        <f aca="true">DATEDIF(F29,TODAY(),"y")</f>
        <v>30</v>
      </c>
      <c r="H29" s="6"/>
      <c r="I29" s="6"/>
      <c r="J29" s="9" t="n">
        <v>1000000</v>
      </c>
      <c r="K29" s="9" t="n">
        <v>1000000</v>
      </c>
      <c r="L29" s="10" t="n">
        <f aca="false">K29*3</f>
        <v>3000000</v>
      </c>
      <c r="M29" s="10" t="n">
        <f aca="false">K29*4</f>
        <v>4000000</v>
      </c>
      <c r="N29" s="10" t="n">
        <v>20000013</v>
      </c>
      <c r="O29" s="10" t="n">
        <v>20000013</v>
      </c>
    </row>
    <row r="30" customFormat="false" ht="14.25" hidden="false" customHeight="true" outlineLevel="0" collapsed="false">
      <c r="A30" s="6" t="n">
        <v>29</v>
      </c>
      <c r="B30" s="6" t="n">
        <v>10</v>
      </c>
      <c r="C30" s="7" t="s">
        <v>79</v>
      </c>
      <c r="D30" s="7" t="s">
        <v>16</v>
      </c>
      <c r="E30" s="8" t="s">
        <v>24</v>
      </c>
      <c r="F30" s="8" t="s">
        <v>80</v>
      </c>
      <c r="G30" s="6" t="n">
        <f aca="true">DATEDIF(F30,TODAY(),"y")</f>
        <v>32</v>
      </c>
      <c r="H30" s="6"/>
      <c r="I30" s="6"/>
      <c r="J30" s="9" t="n">
        <v>1000000</v>
      </c>
      <c r="K30" s="9" t="n">
        <v>1000000</v>
      </c>
      <c r="L30" s="10" t="n">
        <f aca="false">K30*3</f>
        <v>3000000</v>
      </c>
      <c r="M30" s="10" t="n">
        <f aca="false">K30*4</f>
        <v>4000000</v>
      </c>
      <c r="N30" s="10" t="n">
        <v>20000014</v>
      </c>
      <c r="O30" s="10" t="n">
        <v>20000014</v>
      </c>
    </row>
    <row r="31" customFormat="false" ht="14.25" hidden="false" customHeight="true" outlineLevel="0" collapsed="false">
      <c r="A31" s="6" t="n">
        <v>30</v>
      </c>
      <c r="B31" s="6"/>
      <c r="C31" s="7" t="s">
        <v>81</v>
      </c>
      <c r="D31" s="7" t="s">
        <v>23</v>
      </c>
      <c r="E31" s="8" t="s">
        <v>17</v>
      </c>
      <c r="F31" s="8" t="s">
        <v>82</v>
      </c>
      <c r="G31" s="6" t="n">
        <f aca="true">DATEDIF(F31,TODAY(),"y")</f>
        <v>32</v>
      </c>
      <c r="H31" s="6"/>
      <c r="I31" s="6"/>
      <c r="J31" s="9" t="n">
        <v>1000000</v>
      </c>
      <c r="K31" s="9" t="n">
        <v>1000000</v>
      </c>
      <c r="L31" s="10" t="n">
        <v>20000000</v>
      </c>
      <c r="M31" s="10" t="n">
        <v>20000000</v>
      </c>
      <c r="N31" s="10" t="n">
        <v>20000015</v>
      </c>
      <c r="O31" s="10" t="n">
        <v>20000015</v>
      </c>
    </row>
    <row r="32" customFormat="false" ht="14.25" hidden="false" customHeight="true" outlineLevel="0" collapsed="false">
      <c r="A32" s="6" t="n">
        <v>31</v>
      </c>
      <c r="B32" s="6" t="n">
        <v>11</v>
      </c>
      <c r="C32" s="7" t="s">
        <v>83</v>
      </c>
      <c r="D32" s="7" t="s">
        <v>16</v>
      </c>
      <c r="E32" s="8" t="s">
        <v>17</v>
      </c>
      <c r="F32" s="8" t="s">
        <v>84</v>
      </c>
      <c r="G32" s="6" t="n">
        <f aca="true">DATEDIF(F32,TODAY(),"y")</f>
        <v>47</v>
      </c>
      <c r="H32" s="6"/>
      <c r="I32" s="6"/>
      <c r="J32" s="9" t="n">
        <v>1000000</v>
      </c>
      <c r="K32" s="9" t="n">
        <v>1000000</v>
      </c>
      <c r="L32" s="10" t="n">
        <f aca="false">K32*3</f>
        <v>3000000</v>
      </c>
      <c r="M32" s="10" t="n">
        <f aca="false">K32*4</f>
        <v>4000000</v>
      </c>
      <c r="N32" s="10" t="n">
        <v>20000016</v>
      </c>
      <c r="O32" s="10" t="n">
        <v>20000016</v>
      </c>
    </row>
    <row r="33" customFormat="false" ht="14.25" hidden="false" customHeight="true" outlineLevel="0" collapsed="false">
      <c r="A33" s="6" t="n">
        <v>32</v>
      </c>
      <c r="B33" s="6"/>
      <c r="C33" s="7" t="s">
        <v>85</v>
      </c>
      <c r="D33" s="7" t="s">
        <v>20</v>
      </c>
      <c r="E33" s="8" t="s">
        <v>17</v>
      </c>
      <c r="F33" s="8" t="s">
        <v>86</v>
      </c>
      <c r="G33" s="6" t="n">
        <f aca="true">DATEDIF(F33,TODAY(),"y")</f>
        <v>16</v>
      </c>
      <c r="H33" s="6"/>
      <c r="I33" s="6"/>
      <c r="J33" s="9" t="n">
        <v>1000000</v>
      </c>
      <c r="K33" s="9" t="n">
        <v>1000000</v>
      </c>
      <c r="L33" s="10" t="n">
        <f aca="false">K33*3</f>
        <v>3000000</v>
      </c>
      <c r="M33" s="10" t="n">
        <f aca="false">K33*4</f>
        <v>4000000</v>
      </c>
      <c r="N33" s="10" t="n">
        <v>20000017</v>
      </c>
      <c r="O33" s="10" t="n">
        <v>20000017</v>
      </c>
    </row>
    <row r="34" customFormat="false" ht="14.25" hidden="false" customHeight="true" outlineLevel="0" collapsed="false">
      <c r="A34" s="6" t="n">
        <v>33</v>
      </c>
      <c r="B34" s="6"/>
      <c r="C34" s="7" t="s">
        <v>87</v>
      </c>
      <c r="D34" s="7" t="s">
        <v>23</v>
      </c>
      <c r="E34" s="8" t="s">
        <v>24</v>
      </c>
      <c r="F34" s="8" t="s">
        <v>88</v>
      </c>
      <c r="G34" s="6" t="n">
        <f aca="true">DATEDIF(F34,TODAY(),"y")</f>
        <v>47</v>
      </c>
      <c r="H34" s="6"/>
      <c r="I34" s="6"/>
      <c r="J34" s="9" t="n">
        <v>1000000</v>
      </c>
      <c r="K34" s="9" t="n">
        <v>1000000</v>
      </c>
      <c r="L34" s="10" t="n">
        <f aca="false">K34*3</f>
        <v>3000000</v>
      </c>
      <c r="M34" s="10" t="n">
        <f aca="false">K34*4</f>
        <v>4000000</v>
      </c>
      <c r="N34" s="10" t="n">
        <v>20000018</v>
      </c>
      <c r="O34" s="10" t="n">
        <v>20000018</v>
      </c>
    </row>
    <row r="35" customFormat="false" ht="14.25" hidden="false" customHeight="true" outlineLevel="0" collapsed="false">
      <c r="A35" s="6" t="n">
        <v>34</v>
      </c>
      <c r="B35" s="6"/>
      <c r="C35" s="7" t="s">
        <v>89</v>
      </c>
      <c r="D35" s="7" t="s">
        <v>27</v>
      </c>
      <c r="E35" s="8" t="s">
        <v>24</v>
      </c>
      <c r="F35" s="8" t="s">
        <v>90</v>
      </c>
      <c r="G35" s="6" t="n">
        <f aca="true">DATEDIF(F35,TODAY(),"y")</f>
        <v>75</v>
      </c>
      <c r="H35" s="6"/>
      <c r="I35" s="6"/>
      <c r="J35" s="9" t="n">
        <v>1000000</v>
      </c>
      <c r="K35" s="9" t="n">
        <v>1000000</v>
      </c>
      <c r="L35" s="10" t="n">
        <f aca="false">K35*3</f>
        <v>3000000</v>
      </c>
      <c r="M35" s="10" t="n">
        <f aca="false">K35*4</f>
        <v>4000000</v>
      </c>
      <c r="N35" s="10" t="n">
        <v>20000019</v>
      </c>
      <c r="O35" s="10" t="n">
        <v>20000019</v>
      </c>
    </row>
    <row r="36" customFormat="false" ht="14.25" hidden="false" customHeight="true" outlineLevel="0" collapsed="false">
      <c r="A36" s="6" t="n">
        <v>35</v>
      </c>
      <c r="B36" s="6" t="n">
        <v>12</v>
      </c>
      <c r="C36" s="7" t="s">
        <v>91</v>
      </c>
      <c r="D36" s="7" t="s">
        <v>16</v>
      </c>
      <c r="E36" s="8" t="s">
        <v>24</v>
      </c>
      <c r="F36" s="8" t="s">
        <v>92</v>
      </c>
      <c r="G36" s="6" t="n">
        <f aca="true">DATEDIF(F36,TODAY(),"y")</f>
        <v>36</v>
      </c>
      <c r="H36" s="6"/>
      <c r="I36" s="6"/>
      <c r="J36" s="9" t="n">
        <v>1000000</v>
      </c>
      <c r="K36" s="9" t="n">
        <v>1000000</v>
      </c>
      <c r="L36" s="10" t="n">
        <f aca="false">K36*3</f>
        <v>3000000</v>
      </c>
      <c r="M36" s="10" t="n">
        <f aca="false">K36*4</f>
        <v>4000000</v>
      </c>
      <c r="N36" s="10" t="n">
        <v>20000020</v>
      </c>
      <c r="O36" s="10" t="n">
        <v>20000020</v>
      </c>
    </row>
    <row r="37" customFormat="false" ht="14.25" hidden="false" customHeight="true" outlineLevel="0" collapsed="false">
      <c r="A37" s="6" t="n">
        <v>36</v>
      </c>
      <c r="B37" s="6"/>
      <c r="C37" s="7" t="s">
        <v>93</v>
      </c>
      <c r="D37" s="7" t="s">
        <v>23</v>
      </c>
      <c r="E37" s="8" t="s">
        <v>17</v>
      </c>
      <c r="F37" s="8" t="s">
        <v>94</v>
      </c>
      <c r="G37" s="6" t="n">
        <f aca="true">DATEDIF(F37,TODAY(),"y")</f>
        <v>35</v>
      </c>
      <c r="H37" s="6"/>
      <c r="I37" s="6"/>
      <c r="J37" s="9" t="n">
        <v>1000000</v>
      </c>
      <c r="K37" s="9" t="n">
        <v>1000000</v>
      </c>
      <c r="L37" s="10" t="n">
        <f aca="false">K37*3</f>
        <v>3000000</v>
      </c>
      <c r="M37" s="10" t="n">
        <f aca="false">K37*4</f>
        <v>4000000</v>
      </c>
      <c r="N37" s="10" t="n">
        <v>20000021</v>
      </c>
      <c r="O37" s="10" t="n">
        <v>20000021</v>
      </c>
    </row>
    <row r="38" customFormat="false" ht="14.25" hidden="false" customHeight="true" outlineLevel="0" collapsed="false">
      <c r="A38" s="6" t="n">
        <v>37</v>
      </c>
      <c r="B38" s="6" t="n">
        <v>13</v>
      </c>
      <c r="C38" s="7" t="s">
        <v>95</v>
      </c>
      <c r="D38" s="7" t="s">
        <v>16</v>
      </c>
      <c r="E38" s="8" t="s">
        <v>17</v>
      </c>
      <c r="F38" s="8" t="s">
        <v>96</v>
      </c>
      <c r="G38" s="6" t="n">
        <f aca="true">DATEDIF(F38,TODAY(),"y")</f>
        <v>48</v>
      </c>
      <c r="H38" s="6"/>
      <c r="I38" s="6"/>
      <c r="J38" s="9" t="n">
        <v>1000000</v>
      </c>
      <c r="K38" s="11" t="n">
        <v>2000000</v>
      </c>
      <c r="L38" s="10" t="n">
        <f aca="false">K38*3</f>
        <v>6000000</v>
      </c>
      <c r="M38" s="10" t="n">
        <f aca="false">K38*4</f>
        <v>8000000</v>
      </c>
      <c r="N38" s="10" t="n">
        <v>20000022</v>
      </c>
      <c r="O38" s="10" t="n">
        <v>20000022</v>
      </c>
    </row>
    <row r="39" customFormat="false" ht="14.25" hidden="false" customHeight="true" outlineLevel="0" collapsed="false">
      <c r="A39" s="6" t="n">
        <v>38</v>
      </c>
      <c r="B39" s="6"/>
      <c r="C39" s="7" t="s">
        <v>97</v>
      </c>
      <c r="D39" s="7" t="s">
        <v>45</v>
      </c>
      <c r="E39" s="8" t="s">
        <v>24</v>
      </c>
      <c r="F39" s="8" t="s">
        <v>98</v>
      </c>
      <c r="G39" s="6" t="n">
        <f aca="true">DATEDIF(F39,TODAY(),"y")</f>
        <v>15</v>
      </c>
      <c r="H39" s="6"/>
      <c r="I39" s="6"/>
      <c r="J39" s="9" t="n">
        <v>1000000</v>
      </c>
      <c r="K39" s="9" t="n">
        <v>1000000</v>
      </c>
      <c r="L39" s="10" t="n">
        <f aca="false">K39*3</f>
        <v>3000000</v>
      </c>
      <c r="M39" s="10" t="n">
        <f aca="false">K39*4</f>
        <v>4000000</v>
      </c>
      <c r="N39" s="10" t="n">
        <v>20000023</v>
      </c>
      <c r="O39" s="10" t="n">
        <v>20000023</v>
      </c>
    </row>
    <row r="40" customFormat="false" ht="14.25" hidden="false" customHeight="true" outlineLevel="0" collapsed="false">
      <c r="A40" s="6" t="n">
        <v>39</v>
      </c>
      <c r="B40" s="6"/>
      <c r="C40" s="7" t="s">
        <v>99</v>
      </c>
      <c r="D40" s="7" t="s">
        <v>23</v>
      </c>
      <c r="E40" s="8" t="s">
        <v>24</v>
      </c>
      <c r="F40" s="8" t="s">
        <v>100</v>
      </c>
      <c r="G40" s="6" t="n">
        <f aca="true">DATEDIF(F40,TODAY(),"y")</f>
        <v>43</v>
      </c>
      <c r="H40" s="6"/>
      <c r="I40" s="6"/>
      <c r="J40" s="9" t="n">
        <v>1000000</v>
      </c>
      <c r="K40" s="9" t="n">
        <v>1000000</v>
      </c>
      <c r="L40" s="10" t="n">
        <f aca="false">K40*3</f>
        <v>3000000</v>
      </c>
      <c r="M40" s="10" t="n">
        <f aca="false">K40*4</f>
        <v>4000000</v>
      </c>
      <c r="N40" s="10" t="n">
        <v>20000024</v>
      </c>
      <c r="O40" s="10" t="n">
        <v>20000024</v>
      </c>
    </row>
    <row r="41" customFormat="false" ht="14.25" hidden="false" customHeight="true" outlineLevel="0" collapsed="false">
      <c r="A41" s="6" t="n">
        <v>40</v>
      </c>
      <c r="B41" s="6"/>
      <c r="C41" s="7" t="s">
        <v>101</v>
      </c>
      <c r="D41" s="7" t="s">
        <v>27</v>
      </c>
      <c r="E41" s="8" t="s">
        <v>24</v>
      </c>
      <c r="F41" s="8" t="s">
        <v>102</v>
      </c>
      <c r="G41" s="6" t="n">
        <f aca="true">DATEDIF(F41,TODAY(),"y")</f>
        <v>82</v>
      </c>
      <c r="H41" s="6"/>
      <c r="I41" s="6"/>
      <c r="J41" s="9" t="n">
        <v>1000000</v>
      </c>
      <c r="K41" s="9" t="n">
        <v>1000000</v>
      </c>
      <c r="L41" s="10" t="n">
        <f aca="false">K41*3</f>
        <v>3000000</v>
      </c>
      <c r="M41" s="10" t="n">
        <f aca="false">K41*4</f>
        <v>4000000</v>
      </c>
      <c r="N41" s="10" t="n">
        <v>20000025</v>
      </c>
      <c r="O41" s="10" t="n">
        <v>20000025</v>
      </c>
    </row>
    <row r="42" customFormat="false" ht="14.25" hidden="false" customHeight="true" outlineLevel="0" collapsed="false">
      <c r="A42" s="6" t="n">
        <v>41</v>
      </c>
      <c r="B42" s="6" t="n">
        <v>14</v>
      </c>
      <c r="C42" s="7" t="s">
        <v>103</v>
      </c>
      <c r="D42" s="7" t="s">
        <v>16</v>
      </c>
      <c r="E42" s="8" t="s">
        <v>17</v>
      </c>
      <c r="F42" s="8" t="s">
        <v>104</v>
      </c>
      <c r="G42" s="6" t="n">
        <f aca="true">DATEDIF(F42,TODAY(),"y")</f>
        <v>30</v>
      </c>
      <c r="H42" s="6"/>
      <c r="I42" s="6"/>
      <c r="J42" s="9" t="n">
        <v>1000000</v>
      </c>
      <c r="K42" s="9" t="n">
        <v>1000000</v>
      </c>
      <c r="L42" s="10" t="n">
        <f aca="false">K42*3</f>
        <v>3000000</v>
      </c>
      <c r="M42" s="10" t="n">
        <f aca="false">K42*4</f>
        <v>4000000</v>
      </c>
      <c r="N42" s="10" t="n">
        <v>20000026</v>
      </c>
      <c r="O42" s="10" t="n">
        <v>20000026</v>
      </c>
    </row>
    <row r="43" customFormat="false" ht="14.25" hidden="false" customHeight="true" outlineLevel="0" collapsed="false">
      <c r="A43" s="6" t="n">
        <v>42</v>
      </c>
      <c r="B43" s="6" t="n">
        <v>15</v>
      </c>
      <c r="C43" s="7" t="s">
        <v>105</v>
      </c>
      <c r="D43" s="7" t="s">
        <v>16</v>
      </c>
      <c r="E43" s="8" t="s">
        <v>17</v>
      </c>
      <c r="F43" s="8" t="s">
        <v>106</v>
      </c>
      <c r="G43" s="6" t="n">
        <f aca="true">DATEDIF(F43,TODAY(),"y")</f>
        <v>43</v>
      </c>
      <c r="H43" s="6"/>
      <c r="I43" s="6"/>
      <c r="J43" s="9" t="n">
        <v>1000000</v>
      </c>
      <c r="K43" s="11" t="n">
        <v>2000000</v>
      </c>
      <c r="L43" s="10" t="n">
        <f aca="false">K43*3</f>
        <v>6000000</v>
      </c>
      <c r="M43" s="10" t="n">
        <f aca="false">K43*4</f>
        <v>8000000</v>
      </c>
      <c r="N43" s="10" t="n">
        <v>20000027</v>
      </c>
      <c r="O43" s="10" t="n">
        <v>20000027</v>
      </c>
    </row>
    <row r="44" customFormat="false" ht="14.25" hidden="false" customHeight="true" outlineLevel="0" collapsed="false">
      <c r="A44" s="6" t="n">
        <v>43</v>
      </c>
      <c r="B44" s="6"/>
      <c r="C44" s="7" t="s">
        <v>107</v>
      </c>
      <c r="D44" s="7" t="s">
        <v>20</v>
      </c>
      <c r="E44" s="8" t="s">
        <v>17</v>
      </c>
      <c r="F44" s="8" t="s">
        <v>108</v>
      </c>
      <c r="G44" s="6" t="n">
        <f aca="true">DATEDIF(F44,TODAY(),"y")</f>
        <v>9</v>
      </c>
      <c r="H44" s="6"/>
      <c r="I44" s="6"/>
      <c r="J44" s="9" t="n">
        <v>1000000</v>
      </c>
      <c r="K44" s="9" t="n">
        <v>1000000</v>
      </c>
      <c r="L44" s="10" t="n">
        <f aca="false">K44*3</f>
        <v>3000000</v>
      </c>
      <c r="M44" s="10" t="n">
        <f aca="false">K44*4</f>
        <v>4000000</v>
      </c>
      <c r="N44" s="10" t="n">
        <v>20000028</v>
      </c>
      <c r="O44" s="10" t="n">
        <v>20000028</v>
      </c>
    </row>
    <row r="45" customFormat="false" ht="14.25" hidden="false" customHeight="true" outlineLevel="0" collapsed="false">
      <c r="A45" s="6" t="n">
        <v>44</v>
      </c>
      <c r="B45" s="6"/>
      <c r="C45" s="7" t="s">
        <v>109</v>
      </c>
      <c r="D45" s="7" t="s">
        <v>20</v>
      </c>
      <c r="E45" s="8" t="s">
        <v>17</v>
      </c>
      <c r="F45" s="8" t="s">
        <v>110</v>
      </c>
      <c r="G45" s="6" t="n">
        <f aca="true">DATEDIF(F45,TODAY(),"y")</f>
        <v>13</v>
      </c>
      <c r="H45" s="6"/>
      <c r="I45" s="6"/>
      <c r="J45" s="9" t="n">
        <v>1000000</v>
      </c>
      <c r="K45" s="9" t="n">
        <v>1000000</v>
      </c>
      <c r="L45" s="10" t="n">
        <f aca="false">K45*3</f>
        <v>3000000</v>
      </c>
      <c r="M45" s="10" t="n">
        <f aca="false">K45*4</f>
        <v>4000000</v>
      </c>
      <c r="N45" s="10" t="n">
        <v>20000029</v>
      </c>
      <c r="O45" s="10" t="n">
        <v>20000029</v>
      </c>
    </row>
    <row r="46" customFormat="false" ht="14.25" hidden="false" customHeight="true" outlineLevel="0" collapsed="false">
      <c r="A46" s="6" t="n">
        <v>45</v>
      </c>
      <c r="B46" s="6"/>
      <c r="C46" s="7" t="s">
        <v>111</v>
      </c>
      <c r="D46" s="7" t="s">
        <v>23</v>
      </c>
      <c r="E46" s="8" t="s">
        <v>24</v>
      </c>
      <c r="F46" s="8" t="s">
        <v>112</v>
      </c>
      <c r="G46" s="6" t="n">
        <f aca="true">DATEDIF(F46,TODAY(),"y")</f>
        <v>37</v>
      </c>
      <c r="H46" s="6"/>
      <c r="I46" s="6"/>
      <c r="J46" s="9" t="n">
        <v>1000000</v>
      </c>
      <c r="K46" s="9" t="n">
        <v>1000000</v>
      </c>
      <c r="L46" s="10" t="n">
        <v>20000000</v>
      </c>
      <c r="M46" s="10" t="n">
        <v>20000000</v>
      </c>
      <c r="N46" s="10" t="n">
        <v>20000030</v>
      </c>
      <c r="O46" s="10" t="n">
        <v>20000030</v>
      </c>
    </row>
    <row r="47" customFormat="false" ht="14.25" hidden="false" customHeight="true" outlineLevel="0" collapsed="false">
      <c r="A47" s="6" t="n">
        <v>46</v>
      </c>
      <c r="B47" s="6"/>
      <c r="C47" s="7" t="s">
        <v>113</v>
      </c>
      <c r="D47" s="7" t="s">
        <v>27</v>
      </c>
      <c r="E47" s="8" t="s">
        <v>24</v>
      </c>
      <c r="F47" s="8" t="s">
        <v>114</v>
      </c>
      <c r="G47" s="6" t="n">
        <f aca="true">DATEDIF(F47,TODAY(),"y")</f>
        <v>60</v>
      </c>
      <c r="H47" s="6"/>
      <c r="I47" s="6"/>
      <c r="J47" s="9" t="n">
        <v>1000000</v>
      </c>
      <c r="K47" s="9" t="n">
        <v>1000000</v>
      </c>
      <c r="L47" s="10" t="n">
        <f aca="false">K47*3</f>
        <v>3000000</v>
      </c>
      <c r="M47" s="10" t="n">
        <v>20000001</v>
      </c>
      <c r="N47" s="10" t="n">
        <v>20000031</v>
      </c>
      <c r="O47" s="10" t="n">
        <v>20000031</v>
      </c>
    </row>
    <row r="48" customFormat="false" ht="14.25" hidden="false" customHeight="true" outlineLevel="0" collapsed="false">
      <c r="A48" s="6" t="n">
        <v>47</v>
      </c>
      <c r="B48" s="6"/>
      <c r="C48" s="7" t="s">
        <v>115</v>
      </c>
      <c r="D48" s="7" t="s">
        <v>30</v>
      </c>
      <c r="E48" s="8" t="s">
        <v>17</v>
      </c>
      <c r="F48" s="8" t="s">
        <v>116</v>
      </c>
      <c r="G48" s="6" t="n">
        <f aca="true">DATEDIF(F48,TODAY(),"y")</f>
        <v>65</v>
      </c>
      <c r="H48" s="6"/>
      <c r="I48" s="6"/>
      <c r="J48" s="9" t="n">
        <v>1000000</v>
      </c>
      <c r="K48" s="9" t="n">
        <v>1000000</v>
      </c>
      <c r="L48" s="10" t="n">
        <f aca="false">K48*3</f>
        <v>3000000</v>
      </c>
      <c r="M48" s="10" t="n">
        <v>20000002</v>
      </c>
      <c r="N48" s="10" t="n">
        <v>20000032</v>
      </c>
      <c r="O48" s="10" t="n">
        <v>20000032</v>
      </c>
    </row>
    <row r="49" customFormat="false" ht="14.25" hidden="false" customHeight="true" outlineLevel="0" collapsed="false">
      <c r="A49" s="6" t="n">
        <v>48</v>
      </c>
      <c r="B49" s="6" t="n">
        <v>16</v>
      </c>
      <c r="C49" s="7" t="s">
        <v>117</v>
      </c>
      <c r="D49" s="7" t="s">
        <v>16</v>
      </c>
      <c r="E49" s="8" t="s">
        <v>17</v>
      </c>
      <c r="F49" s="8" t="s">
        <v>118</v>
      </c>
      <c r="G49" s="6" t="n">
        <f aca="true">DATEDIF(F49,TODAY(),"y")</f>
        <v>42</v>
      </c>
      <c r="H49" s="6"/>
      <c r="I49" s="6"/>
      <c r="J49" s="9" t="n">
        <v>1000000</v>
      </c>
      <c r="K49" s="9" t="n">
        <v>1000000</v>
      </c>
      <c r="L49" s="10" t="n">
        <f aca="false">K49*3</f>
        <v>3000000</v>
      </c>
      <c r="M49" s="10" t="n">
        <v>20000003</v>
      </c>
      <c r="N49" s="10" t="n">
        <v>20000033</v>
      </c>
      <c r="O49" s="10" t="n">
        <v>20000033</v>
      </c>
    </row>
    <row r="50" customFormat="false" ht="14.25" hidden="false" customHeight="true" outlineLevel="0" collapsed="false">
      <c r="A50" s="6" t="n">
        <v>49</v>
      </c>
      <c r="B50" s="6"/>
      <c r="C50" s="7" t="s">
        <v>119</v>
      </c>
      <c r="D50" s="7" t="s">
        <v>20</v>
      </c>
      <c r="E50" s="8" t="s">
        <v>17</v>
      </c>
      <c r="F50" s="8" t="s">
        <v>120</v>
      </c>
      <c r="G50" s="6" t="n">
        <f aca="true">DATEDIF(F50,TODAY(),"y")</f>
        <v>12</v>
      </c>
      <c r="H50" s="6"/>
      <c r="I50" s="6"/>
      <c r="J50" s="9" t="n">
        <v>1000000</v>
      </c>
      <c r="K50" s="9" t="n">
        <v>1000000</v>
      </c>
      <c r="L50" s="10" t="n">
        <f aca="false">K50*3</f>
        <v>3000000</v>
      </c>
      <c r="M50" s="10" t="n">
        <v>20000004</v>
      </c>
      <c r="N50" s="10" t="n">
        <v>20000034</v>
      </c>
      <c r="O50" s="10" t="n">
        <v>20000034</v>
      </c>
    </row>
    <row r="51" customFormat="false" ht="14.25" hidden="false" customHeight="true" outlineLevel="0" collapsed="false">
      <c r="A51" s="6" t="n">
        <v>50</v>
      </c>
      <c r="B51" s="6"/>
      <c r="C51" s="7" t="s">
        <v>121</v>
      </c>
      <c r="D51" s="7" t="s">
        <v>23</v>
      </c>
      <c r="E51" s="8" t="s">
        <v>24</v>
      </c>
      <c r="F51" s="8" t="s">
        <v>122</v>
      </c>
      <c r="G51" s="6" t="n">
        <f aca="true">DATEDIF(F51,TODAY(),"y")</f>
        <v>39</v>
      </c>
      <c r="H51" s="6"/>
      <c r="I51" s="6"/>
      <c r="J51" s="9" t="n">
        <v>1000000</v>
      </c>
      <c r="K51" s="9" t="n">
        <v>1000000</v>
      </c>
      <c r="L51" s="10" t="n">
        <f aca="false">K51*3</f>
        <v>3000000</v>
      </c>
      <c r="M51" s="10" t="n">
        <v>20000005</v>
      </c>
      <c r="N51" s="10" t="n">
        <v>20000035</v>
      </c>
      <c r="O51" s="10" t="n">
        <v>20000035</v>
      </c>
    </row>
    <row r="52" customFormat="false" ht="14.25" hidden="false" customHeight="true" outlineLevel="0" collapsed="false">
      <c r="A52" s="6" t="n">
        <v>51</v>
      </c>
      <c r="B52" s="6" t="n">
        <v>17</v>
      </c>
      <c r="C52" s="7" t="s">
        <v>123</v>
      </c>
      <c r="D52" s="7" t="s">
        <v>16</v>
      </c>
      <c r="E52" s="8" t="s">
        <v>17</v>
      </c>
      <c r="F52" s="8" t="s">
        <v>124</v>
      </c>
      <c r="G52" s="6" t="n">
        <f aca="true">DATEDIF(F52,TODAY(),"y")</f>
        <v>35</v>
      </c>
      <c r="H52" s="6"/>
      <c r="I52" s="6"/>
      <c r="J52" s="9" t="n">
        <v>1000000</v>
      </c>
      <c r="K52" s="9" t="n">
        <v>1000000</v>
      </c>
      <c r="L52" s="10" t="n">
        <f aca="false">K52*3</f>
        <v>3000000</v>
      </c>
      <c r="M52" s="10" t="n">
        <v>20000006</v>
      </c>
      <c r="N52" s="10" t="n">
        <v>20000036</v>
      </c>
      <c r="O52" s="10" t="n">
        <v>20000036</v>
      </c>
    </row>
    <row r="53" customFormat="false" ht="14.25" hidden="false" customHeight="true" outlineLevel="0" collapsed="false">
      <c r="A53" s="6" t="n">
        <v>52</v>
      </c>
      <c r="B53" s="6"/>
      <c r="C53" s="7" t="s">
        <v>125</v>
      </c>
      <c r="D53" s="7" t="s">
        <v>45</v>
      </c>
      <c r="E53" s="8" t="s">
        <v>24</v>
      </c>
      <c r="F53" s="8" t="s">
        <v>126</v>
      </c>
      <c r="G53" s="6" t="n">
        <f aca="true">DATEDIF(F53,TODAY(),"y")</f>
        <v>5</v>
      </c>
      <c r="H53" s="6"/>
      <c r="I53" s="6"/>
      <c r="J53" s="9" t="n">
        <v>1000000</v>
      </c>
      <c r="K53" s="9" t="n">
        <v>1000000</v>
      </c>
      <c r="L53" s="10" t="n">
        <f aca="false">K53*3</f>
        <v>3000000</v>
      </c>
      <c r="M53" s="10" t="n">
        <v>20000007</v>
      </c>
      <c r="N53" s="10" t="n">
        <v>20000037</v>
      </c>
      <c r="O53" s="10" t="n">
        <v>20000037</v>
      </c>
    </row>
    <row r="54" customFormat="false" ht="14.25" hidden="false" customHeight="true" outlineLevel="0" collapsed="false">
      <c r="A54" s="6" t="n">
        <v>53</v>
      </c>
      <c r="B54" s="6"/>
      <c r="C54" s="7" t="s">
        <v>127</v>
      </c>
      <c r="D54" s="7" t="s">
        <v>23</v>
      </c>
      <c r="E54" s="8" t="s">
        <v>24</v>
      </c>
      <c r="F54" s="8" t="s">
        <v>128</v>
      </c>
      <c r="G54" s="6" t="n">
        <f aca="true">DATEDIF(F54,TODAY(),"y")</f>
        <v>34</v>
      </c>
      <c r="H54" s="6"/>
      <c r="I54" s="6"/>
      <c r="J54" s="9" t="n">
        <v>1000000</v>
      </c>
      <c r="K54" s="9" t="n">
        <v>1000000</v>
      </c>
      <c r="L54" s="10" t="n">
        <f aca="false">K54*3</f>
        <v>3000000</v>
      </c>
      <c r="M54" s="10" t="n">
        <v>20000008</v>
      </c>
      <c r="N54" s="10" t="n">
        <v>20000038</v>
      </c>
      <c r="O54" s="10" t="n">
        <v>20000038</v>
      </c>
    </row>
    <row r="55" customFormat="false" ht="14.25" hidden="false" customHeight="true" outlineLevel="0" collapsed="false">
      <c r="A55" s="6" t="n">
        <v>54</v>
      </c>
      <c r="B55" s="6"/>
      <c r="C55" s="12" t="s">
        <v>129</v>
      </c>
      <c r="D55" s="12" t="s">
        <v>45</v>
      </c>
      <c r="E55" s="8" t="s">
        <v>24</v>
      </c>
      <c r="F55" s="13" t="n">
        <v>45474</v>
      </c>
      <c r="G55" s="6" t="n">
        <f aca="true">DATEDIF(F55,TODAY(),"y")</f>
        <v>1</v>
      </c>
      <c r="H55" s="6"/>
      <c r="I55" s="6"/>
      <c r="J55" s="9" t="n">
        <v>1000000</v>
      </c>
      <c r="K55" s="9" t="n">
        <v>1000000</v>
      </c>
      <c r="L55" s="10" t="n">
        <f aca="false">K55*3</f>
        <v>3000000</v>
      </c>
      <c r="M55" s="10" t="n">
        <v>20000009</v>
      </c>
      <c r="N55" s="10" t="n">
        <v>20000039</v>
      </c>
      <c r="O55" s="10" t="n">
        <v>20000039</v>
      </c>
    </row>
    <row r="56" customFormat="false" ht="14.25" hidden="false" customHeight="true" outlineLevel="0" collapsed="false">
      <c r="A56" s="6" t="n">
        <v>55</v>
      </c>
      <c r="B56" s="6" t="n">
        <v>18</v>
      </c>
      <c r="C56" s="7" t="s">
        <v>130</v>
      </c>
      <c r="D56" s="7" t="s">
        <v>16</v>
      </c>
      <c r="E56" s="8" t="s">
        <v>17</v>
      </c>
      <c r="F56" s="8" t="s">
        <v>131</v>
      </c>
      <c r="G56" s="6" t="n">
        <f aca="true">DATEDIF(F56,TODAY(),"y")</f>
        <v>38</v>
      </c>
      <c r="H56" s="6"/>
      <c r="I56" s="6"/>
      <c r="J56" s="9" t="n">
        <v>1000000</v>
      </c>
      <c r="K56" s="9" t="n">
        <v>1000000</v>
      </c>
      <c r="L56" s="10" t="n">
        <f aca="false">K56*3</f>
        <v>3000000</v>
      </c>
      <c r="M56" s="10" t="n">
        <v>20000010</v>
      </c>
      <c r="N56" s="10" t="n">
        <v>20000040</v>
      </c>
      <c r="O56" s="10" t="n">
        <v>20000040</v>
      </c>
    </row>
    <row r="57" customFormat="false" ht="14.25" hidden="false" customHeight="true" outlineLevel="0" collapsed="false">
      <c r="A57" s="6" t="n">
        <v>56</v>
      </c>
      <c r="B57" s="6"/>
      <c r="C57" s="7" t="s">
        <v>132</v>
      </c>
      <c r="D57" s="7" t="s">
        <v>23</v>
      </c>
      <c r="E57" s="8" t="s">
        <v>24</v>
      </c>
      <c r="F57" s="8" t="s">
        <v>133</v>
      </c>
      <c r="G57" s="6" t="n">
        <f aca="true">DATEDIF(F57,TODAY(),"y")</f>
        <v>38</v>
      </c>
      <c r="H57" s="6"/>
      <c r="I57" s="6"/>
      <c r="J57" s="9" t="n">
        <v>1000000</v>
      </c>
      <c r="K57" s="9" t="n">
        <v>1000000</v>
      </c>
      <c r="L57" s="10" t="n">
        <f aca="false">K57*3</f>
        <v>3000000</v>
      </c>
      <c r="M57" s="10" t="n">
        <v>20000011</v>
      </c>
      <c r="N57" s="10" t="n">
        <v>20000041</v>
      </c>
      <c r="O57" s="10" t="n">
        <v>20000041</v>
      </c>
    </row>
    <row r="58" customFormat="false" ht="14.25" hidden="false" customHeight="true" outlineLevel="0" collapsed="false">
      <c r="A58" s="6" t="n">
        <v>57</v>
      </c>
      <c r="B58" s="6" t="n">
        <v>19</v>
      </c>
      <c r="C58" s="7" t="s">
        <v>134</v>
      </c>
      <c r="D58" s="7" t="s">
        <v>16</v>
      </c>
      <c r="E58" s="8" t="s">
        <v>17</v>
      </c>
      <c r="F58" s="8" t="s">
        <v>135</v>
      </c>
      <c r="G58" s="6" t="n">
        <f aca="true">DATEDIF(F58,TODAY(),"y")</f>
        <v>33</v>
      </c>
      <c r="H58" s="6"/>
      <c r="I58" s="6"/>
      <c r="J58" s="9" t="n">
        <v>1000000</v>
      </c>
      <c r="K58" s="9" t="n">
        <v>1000000</v>
      </c>
      <c r="L58" s="10" t="n">
        <f aca="false">K58*3</f>
        <v>3000000</v>
      </c>
      <c r="M58" s="10" t="n">
        <v>20000012</v>
      </c>
      <c r="N58" s="10" t="n">
        <v>20000042</v>
      </c>
      <c r="O58" s="10" t="n">
        <v>20000042</v>
      </c>
    </row>
    <row r="59" customFormat="false" ht="14.25" hidden="false" customHeight="true" outlineLevel="0" collapsed="false">
      <c r="A59" s="6" t="n">
        <v>58</v>
      </c>
      <c r="B59" s="6"/>
      <c r="C59" s="7" t="s">
        <v>136</v>
      </c>
      <c r="D59" s="7" t="s">
        <v>23</v>
      </c>
      <c r="E59" s="8" t="s">
        <v>24</v>
      </c>
      <c r="F59" s="8" t="s">
        <v>137</v>
      </c>
      <c r="G59" s="6" t="n">
        <f aca="true">DATEDIF(F59,TODAY(),"y")</f>
        <v>33</v>
      </c>
      <c r="H59" s="6"/>
      <c r="I59" s="6"/>
      <c r="J59" s="9" t="n">
        <v>1000000</v>
      </c>
      <c r="K59" s="9" t="n">
        <v>1000000</v>
      </c>
      <c r="L59" s="10" t="n">
        <f aca="false">K59*3</f>
        <v>3000000</v>
      </c>
      <c r="M59" s="10" t="n">
        <v>20000013</v>
      </c>
      <c r="N59" s="10" t="n">
        <v>20000043</v>
      </c>
      <c r="O59" s="10" t="n">
        <v>20000043</v>
      </c>
    </row>
    <row r="60" customFormat="false" ht="14.25" hidden="false" customHeight="true" outlineLevel="0" collapsed="false">
      <c r="A60" s="6" t="n">
        <v>59</v>
      </c>
      <c r="B60" s="6"/>
      <c r="C60" s="7" t="s">
        <v>138</v>
      </c>
      <c r="D60" s="7" t="s">
        <v>45</v>
      </c>
      <c r="E60" s="14" t="s">
        <v>24</v>
      </c>
      <c r="F60" s="8" t="s">
        <v>139</v>
      </c>
      <c r="G60" s="6" t="n">
        <f aca="true">DATEDIF(F60,TODAY(),"y")</f>
        <v>3</v>
      </c>
      <c r="H60" s="6"/>
      <c r="I60" s="6"/>
      <c r="J60" s="9" t="n">
        <v>1000000</v>
      </c>
      <c r="K60" s="9" t="n">
        <v>1000000</v>
      </c>
      <c r="L60" s="10" t="n">
        <f aca="false">K60*3</f>
        <v>3000000</v>
      </c>
      <c r="M60" s="10" t="n">
        <v>20000014</v>
      </c>
      <c r="N60" s="10" t="n">
        <v>20000044</v>
      </c>
      <c r="O60" s="10" t="n">
        <v>20000044</v>
      </c>
    </row>
    <row r="61" customFormat="false" ht="14.25" hidden="false" customHeight="true" outlineLevel="0" collapsed="false">
      <c r="A61" s="6" t="n">
        <v>60</v>
      </c>
      <c r="B61" s="6"/>
      <c r="C61" s="7" t="s">
        <v>140</v>
      </c>
      <c r="D61" s="7" t="s">
        <v>30</v>
      </c>
      <c r="E61" s="8" t="s">
        <v>17</v>
      </c>
      <c r="F61" s="8" t="n">
        <v>22282</v>
      </c>
      <c r="G61" s="6" t="n">
        <f aca="true">DATEDIF(F61,TODAY(),"y")</f>
        <v>64</v>
      </c>
      <c r="H61" s="6"/>
      <c r="I61" s="6"/>
      <c r="J61" s="9" t="n">
        <v>1000000</v>
      </c>
      <c r="K61" s="9" t="n">
        <v>1000000</v>
      </c>
      <c r="L61" s="10" t="n">
        <v>20000000</v>
      </c>
      <c r="M61" s="10" t="n">
        <v>20000015</v>
      </c>
      <c r="N61" s="10" t="n">
        <v>20000045</v>
      </c>
      <c r="O61" s="10" t="n">
        <v>20000045</v>
      </c>
    </row>
    <row r="62" customFormat="false" ht="14.25" hidden="false" customHeight="true" outlineLevel="0" collapsed="false">
      <c r="A62" s="6" t="n">
        <v>61</v>
      </c>
      <c r="B62" s="6"/>
      <c r="C62" s="7" t="s">
        <v>141</v>
      </c>
      <c r="D62" s="7" t="s">
        <v>27</v>
      </c>
      <c r="E62" s="8" t="s">
        <v>24</v>
      </c>
      <c r="F62" s="8" t="n">
        <v>25934</v>
      </c>
      <c r="G62" s="6" t="n">
        <f aca="true">DATEDIF(F62,TODAY(),"y")</f>
        <v>54</v>
      </c>
      <c r="H62" s="6"/>
      <c r="I62" s="6"/>
      <c r="J62" s="9" t="n">
        <v>1000000</v>
      </c>
      <c r="K62" s="9" t="n">
        <v>1000000</v>
      </c>
      <c r="L62" s="10" t="n">
        <f aca="false">K62*3</f>
        <v>3000000</v>
      </c>
      <c r="M62" s="10" t="n">
        <v>20000016</v>
      </c>
      <c r="N62" s="10" t="n">
        <v>20000046</v>
      </c>
      <c r="O62" s="10" t="n">
        <v>20000046</v>
      </c>
    </row>
    <row r="63" customFormat="false" ht="14.25" hidden="false" customHeight="true" outlineLevel="0" collapsed="false">
      <c r="A63" s="6" t="n">
        <v>62</v>
      </c>
      <c r="B63" s="6" t="n">
        <v>20</v>
      </c>
      <c r="C63" s="7" t="s">
        <v>142</v>
      </c>
      <c r="D63" s="7" t="s">
        <v>16</v>
      </c>
      <c r="E63" s="8" t="s">
        <v>17</v>
      </c>
      <c r="F63" s="8" t="s">
        <v>143</v>
      </c>
      <c r="G63" s="6" t="n">
        <f aca="true">DATEDIF(F63,TODAY(),"y")</f>
        <v>34</v>
      </c>
      <c r="H63" s="6"/>
      <c r="I63" s="6"/>
      <c r="J63" s="9" t="n">
        <v>1000000</v>
      </c>
      <c r="K63" s="11" t="n">
        <v>1500000</v>
      </c>
      <c r="L63" s="10" t="n">
        <f aca="false">K63*3</f>
        <v>4500000</v>
      </c>
      <c r="M63" s="10" t="n">
        <v>20000017</v>
      </c>
      <c r="N63" s="10" t="n">
        <v>20000047</v>
      </c>
      <c r="O63" s="10" t="n">
        <v>20000047</v>
      </c>
    </row>
    <row r="64" customFormat="false" ht="14.25" hidden="false" customHeight="true" outlineLevel="0" collapsed="false">
      <c r="A64" s="6" t="n">
        <v>63</v>
      </c>
      <c r="B64" s="6"/>
      <c r="C64" s="7" t="s">
        <v>144</v>
      </c>
      <c r="D64" s="7" t="s">
        <v>27</v>
      </c>
      <c r="E64" s="8" t="s">
        <v>24</v>
      </c>
      <c r="F64" s="8" t="s">
        <v>145</v>
      </c>
      <c r="G64" s="6" t="n">
        <f aca="true">DATEDIF(F64,TODAY(),"y")</f>
        <v>60</v>
      </c>
      <c r="H64" s="6"/>
      <c r="I64" s="6"/>
      <c r="J64" s="9" t="n">
        <v>1000000</v>
      </c>
      <c r="K64" s="9" t="n">
        <v>1000000</v>
      </c>
      <c r="L64" s="10" t="n">
        <f aca="false">K64*3</f>
        <v>3000000</v>
      </c>
      <c r="M64" s="10" t="n">
        <v>20000018</v>
      </c>
      <c r="N64" s="10" t="n">
        <v>20000048</v>
      </c>
      <c r="O64" s="10" t="n">
        <v>20000048</v>
      </c>
    </row>
    <row r="65" customFormat="false" ht="14.25" hidden="false" customHeight="true" outlineLevel="0" collapsed="false">
      <c r="A65" s="6" t="n">
        <v>64</v>
      </c>
      <c r="B65" s="6"/>
      <c r="C65" s="7" t="s">
        <v>146</v>
      </c>
      <c r="D65" s="7" t="s">
        <v>30</v>
      </c>
      <c r="E65" s="8" t="s">
        <v>17</v>
      </c>
      <c r="F65" s="8" t="s">
        <v>147</v>
      </c>
      <c r="G65" s="6" t="n">
        <f aca="true">DATEDIF(F65,TODAY(),"y")</f>
        <v>62</v>
      </c>
      <c r="H65" s="6"/>
      <c r="I65" s="6"/>
      <c r="J65" s="9" t="n">
        <v>1000000</v>
      </c>
      <c r="K65" s="9" t="n">
        <v>1000000</v>
      </c>
      <c r="L65" s="10" t="n">
        <f aca="false">K65*3</f>
        <v>3000000</v>
      </c>
      <c r="M65" s="10" t="n">
        <v>20000019</v>
      </c>
      <c r="N65" s="10" t="n">
        <v>20000049</v>
      </c>
      <c r="O65" s="10" t="n">
        <v>20000049</v>
      </c>
    </row>
    <row r="66" customFormat="false" ht="14.25" hidden="false" customHeight="true" outlineLevel="0" collapsed="false">
      <c r="A66" s="6" t="n">
        <v>65</v>
      </c>
      <c r="B66" s="6" t="n">
        <v>21</v>
      </c>
      <c r="C66" s="7" t="s">
        <v>148</v>
      </c>
      <c r="D66" s="7" t="s">
        <v>16</v>
      </c>
      <c r="E66" s="8" t="s">
        <v>17</v>
      </c>
      <c r="F66" s="8" t="s">
        <v>149</v>
      </c>
      <c r="G66" s="6" t="n">
        <f aca="true">DATEDIF(F66,TODAY(),"y")</f>
        <v>28</v>
      </c>
      <c r="H66" s="6"/>
      <c r="I66" s="6"/>
      <c r="J66" s="9" t="n">
        <v>1000000</v>
      </c>
      <c r="K66" s="9" t="n">
        <v>1000000</v>
      </c>
      <c r="L66" s="10" t="n">
        <f aca="false">K66*3</f>
        <v>3000000</v>
      </c>
      <c r="M66" s="10" t="n">
        <v>20000020</v>
      </c>
      <c r="N66" s="10" t="n">
        <v>20000050</v>
      </c>
      <c r="O66" s="10" t="n">
        <v>20000050</v>
      </c>
    </row>
    <row r="67" customFormat="false" ht="14.25" hidden="false" customHeight="true" outlineLevel="0" collapsed="false">
      <c r="A67" s="6" t="n">
        <v>66</v>
      </c>
      <c r="B67" s="6" t="n">
        <v>22</v>
      </c>
      <c r="C67" s="7" t="s">
        <v>150</v>
      </c>
      <c r="D67" s="7" t="s">
        <v>16</v>
      </c>
      <c r="E67" s="8" t="s">
        <v>17</v>
      </c>
      <c r="F67" s="8" t="s">
        <v>151</v>
      </c>
      <c r="G67" s="6" t="n">
        <f aca="true">DATEDIF(F67,TODAY(),"y")</f>
        <v>28</v>
      </c>
      <c r="H67" s="6"/>
      <c r="I67" s="6"/>
      <c r="J67" s="9" t="n">
        <v>1000000</v>
      </c>
      <c r="K67" s="9" t="n">
        <v>1000000</v>
      </c>
      <c r="L67" s="10" t="n">
        <f aca="false">K67*3</f>
        <v>3000000</v>
      </c>
      <c r="M67" s="10" t="n">
        <v>20000021</v>
      </c>
      <c r="N67" s="10" t="n">
        <v>20000051</v>
      </c>
      <c r="O67" s="10" t="n">
        <v>20000051</v>
      </c>
    </row>
    <row r="68" customFormat="false" ht="14.25" hidden="false" customHeight="true" outlineLevel="0" collapsed="false">
      <c r="A68" s="6" t="n">
        <v>67</v>
      </c>
      <c r="B68" s="6" t="n">
        <v>23</v>
      </c>
      <c r="C68" s="7" t="s">
        <v>152</v>
      </c>
      <c r="D68" s="7" t="s">
        <v>16</v>
      </c>
      <c r="E68" s="8" t="s">
        <v>17</v>
      </c>
      <c r="F68" s="8" t="s">
        <v>153</v>
      </c>
      <c r="G68" s="6" t="n">
        <f aca="true">DATEDIF(F68,TODAY(),"y")</f>
        <v>49</v>
      </c>
      <c r="H68" s="6"/>
      <c r="I68" s="6"/>
      <c r="J68" s="9" t="n">
        <v>1000000</v>
      </c>
      <c r="K68" s="9" t="n">
        <v>1000000</v>
      </c>
      <c r="L68" s="10" t="n">
        <f aca="false">K68*3</f>
        <v>3000000</v>
      </c>
      <c r="M68" s="10" t="n">
        <v>20000022</v>
      </c>
      <c r="N68" s="10" t="n">
        <v>20000052</v>
      </c>
      <c r="O68" s="10" t="n">
        <v>20000052</v>
      </c>
    </row>
    <row r="69" customFormat="false" ht="14.25" hidden="false" customHeight="true" outlineLevel="0" collapsed="false">
      <c r="A69" s="6" t="n">
        <v>68</v>
      </c>
      <c r="B69" s="6"/>
      <c r="C69" s="7" t="s">
        <v>154</v>
      </c>
      <c r="D69" s="7" t="s">
        <v>20</v>
      </c>
      <c r="E69" s="8" t="s">
        <v>17</v>
      </c>
      <c r="F69" s="8" t="s">
        <v>155</v>
      </c>
      <c r="G69" s="6" t="n">
        <f aca="true">DATEDIF(F69,TODAY(),"y")</f>
        <v>13</v>
      </c>
      <c r="H69" s="6"/>
      <c r="I69" s="6"/>
      <c r="J69" s="9" t="n">
        <v>1000000</v>
      </c>
      <c r="K69" s="9" t="n">
        <v>1000000</v>
      </c>
      <c r="L69" s="10" t="n">
        <f aca="false">K69*3</f>
        <v>3000000</v>
      </c>
      <c r="M69" s="10" t="n">
        <v>20000023</v>
      </c>
      <c r="N69" s="10" t="n">
        <v>20000053</v>
      </c>
      <c r="O69" s="10" t="n">
        <v>20000053</v>
      </c>
    </row>
    <row r="70" customFormat="false" ht="14.25" hidden="false" customHeight="true" outlineLevel="0" collapsed="false">
      <c r="A70" s="6" t="n">
        <v>69</v>
      </c>
      <c r="B70" s="6"/>
      <c r="C70" s="7" t="s">
        <v>156</v>
      </c>
      <c r="D70" s="7" t="s">
        <v>23</v>
      </c>
      <c r="E70" s="8" t="s">
        <v>24</v>
      </c>
      <c r="F70" s="8" t="s">
        <v>157</v>
      </c>
      <c r="G70" s="6" t="n">
        <f aca="true">DATEDIF(F70,TODAY(),"y")</f>
        <v>43</v>
      </c>
      <c r="H70" s="6"/>
      <c r="I70" s="6"/>
      <c r="J70" s="9" t="n">
        <v>1000000</v>
      </c>
      <c r="K70" s="9" t="n">
        <v>1000000</v>
      </c>
      <c r="L70" s="10" t="n">
        <f aca="false">K70*3</f>
        <v>3000000</v>
      </c>
      <c r="M70" s="10" t="n">
        <v>20000024</v>
      </c>
      <c r="N70" s="10" t="n">
        <v>20000054</v>
      </c>
      <c r="O70" s="10" t="n">
        <v>20000054</v>
      </c>
    </row>
    <row r="71" customFormat="false" ht="14.25" hidden="false" customHeight="true" outlineLevel="0" collapsed="false">
      <c r="A71" s="6" t="n">
        <v>70</v>
      </c>
      <c r="B71" s="6" t="n">
        <v>24</v>
      </c>
      <c r="C71" s="7" t="s">
        <v>158</v>
      </c>
      <c r="D71" s="7" t="s">
        <v>16</v>
      </c>
      <c r="E71" s="8" t="s">
        <v>17</v>
      </c>
      <c r="F71" s="8" t="s">
        <v>159</v>
      </c>
      <c r="G71" s="6" t="n">
        <f aca="true">DATEDIF(F71,TODAY(),"y")</f>
        <v>31</v>
      </c>
      <c r="H71" s="6"/>
      <c r="I71" s="6"/>
      <c r="J71" s="9" t="n">
        <v>1000000</v>
      </c>
      <c r="K71" s="9" t="n">
        <v>1000000</v>
      </c>
      <c r="L71" s="10" t="n">
        <f aca="false">K71*3</f>
        <v>3000000</v>
      </c>
      <c r="M71" s="10" t="n">
        <v>20000025</v>
      </c>
      <c r="N71" s="10" t="n">
        <v>20000055</v>
      </c>
      <c r="O71" s="10" t="n">
        <v>20000055</v>
      </c>
    </row>
    <row r="72" customFormat="false" ht="14.25" hidden="false" customHeight="true" outlineLevel="0" collapsed="false">
      <c r="A72" s="6" t="n">
        <v>71</v>
      </c>
      <c r="B72" s="6"/>
      <c r="C72" s="7" t="s">
        <v>160</v>
      </c>
      <c r="D72" s="7" t="s">
        <v>27</v>
      </c>
      <c r="E72" s="8" t="s">
        <v>24</v>
      </c>
      <c r="F72" s="8" t="s">
        <v>161</v>
      </c>
      <c r="G72" s="6" t="n">
        <f aca="true">DATEDIF(F72,TODAY(),"y")</f>
        <v>54</v>
      </c>
      <c r="H72" s="6"/>
      <c r="I72" s="6"/>
      <c r="J72" s="9" t="n">
        <v>1000000</v>
      </c>
      <c r="K72" s="9" t="n">
        <v>1000000</v>
      </c>
      <c r="L72" s="10" t="n">
        <f aca="false">K72*3</f>
        <v>3000000</v>
      </c>
      <c r="M72" s="10" t="n">
        <v>20000026</v>
      </c>
      <c r="N72" s="10" t="n">
        <v>20000056</v>
      </c>
      <c r="O72" s="10" t="n">
        <v>20000056</v>
      </c>
    </row>
    <row r="73" customFormat="false" ht="14.25" hidden="false" customHeight="true" outlineLevel="0" collapsed="false">
      <c r="A73" s="6" t="n">
        <v>72</v>
      </c>
      <c r="B73" s="6"/>
      <c r="C73" s="7" t="s">
        <v>162</v>
      </c>
      <c r="D73" s="7" t="s">
        <v>30</v>
      </c>
      <c r="E73" s="8" t="s">
        <v>17</v>
      </c>
      <c r="F73" s="8" t="s">
        <v>147</v>
      </c>
      <c r="G73" s="6" t="n">
        <f aca="true">DATEDIF(F73,TODAY(),"y")</f>
        <v>62</v>
      </c>
      <c r="H73" s="6"/>
      <c r="I73" s="6"/>
      <c r="J73" s="9" t="n">
        <v>1000000</v>
      </c>
      <c r="K73" s="9" t="n">
        <v>1000000</v>
      </c>
      <c r="L73" s="10" t="n">
        <f aca="false">K73*3</f>
        <v>3000000</v>
      </c>
      <c r="M73" s="10" t="n">
        <v>20000027</v>
      </c>
      <c r="N73" s="10" t="n">
        <v>20000057</v>
      </c>
      <c r="O73" s="10" t="n">
        <v>20000057</v>
      </c>
    </row>
    <row r="74" customFormat="false" ht="14.25" hidden="false" customHeight="true" outlineLevel="0" collapsed="false">
      <c r="A74" s="6" t="n">
        <v>73</v>
      </c>
      <c r="B74" s="6" t="n">
        <v>25</v>
      </c>
      <c r="C74" s="7" t="s">
        <v>163</v>
      </c>
      <c r="D74" s="7" t="s">
        <v>16</v>
      </c>
      <c r="E74" s="8" t="s">
        <v>17</v>
      </c>
      <c r="F74" s="8" t="s">
        <v>164</v>
      </c>
      <c r="G74" s="6" t="n">
        <f aca="true">DATEDIF(F74,TODAY(),"y")</f>
        <v>39</v>
      </c>
      <c r="H74" s="6"/>
      <c r="I74" s="6"/>
      <c r="J74" s="9" t="n">
        <v>1000000</v>
      </c>
      <c r="K74" s="9" t="n">
        <v>1000000</v>
      </c>
      <c r="L74" s="10" t="n">
        <f aca="false">K74*3</f>
        <v>3000000</v>
      </c>
      <c r="M74" s="10" t="n">
        <v>20000028</v>
      </c>
      <c r="N74" s="10" t="n">
        <v>20000058</v>
      </c>
      <c r="O74" s="10" t="n">
        <v>20000058</v>
      </c>
    </row>
    <row r="75" customFormat="false" ht="14.25" hidden="false" customHeight="true" outlineLevel="0" collapsed="false">
      <c r="A75" s="6" t="n">
        <v>74</v>
      </c>
      <c r="B75" s="6"/>
      <c r="C75" s="7" t="s">
        <v>165</v>
      </c>
      <c r="D75" s="7" t="s">
        <v>45</v>
      </c>
      <c r="E75" s="8" t="s">
        <v>24</v>
      </c>
      <c r="F75" s="8" t="s">
        <v>166</v>
      </c>
      <c r="G75" s="6" t="n">
        <f aca="true">DATEDIF(F75,TODAY(),"y")</f>
        <v>8</v>
      </c>
      <c r="H75" s="6"/>
      <c r="I75" s="6"/>
      <c r="J75" s="9" t="n">
        <v>1000000</v>
      </c>
      <c r="K75" s="9" t="n">
        <v>1000000</v>
      </c>
      <c r="L75" s="10" t="n">
        <f aca="false">K75*3</f>
        <v>3000000</v>
      </c>
      <c r="M75" s="10" t="n">
        <v>20000029</v>
      </c>
      <c r="N75" s="10" t="n">
        <v>20000059</v>
      </c>
      <c r="O75" s="10" t="n">
        <v>20000059</v>
      </c>
    </row>
    <row r="76" customFormat="false" ht="14.25" hidden="false" customHeight="true" outlineLevel="0" collapsed="false">
      <c r="A76" s="6" t="n">
        <v>75</v>
      </c>
      <c r="B76" s="6"/>
      <c r="C76" s="7" t="s">
        <v>167</v>
      </c>
      <c r="D76" s="7" t="s">
        <v>23</v>
      </c>
      <c r="E76" s="8" t="s">
        <v>24</v>
      </c>
      <c r="F76" s="8" t="s">
        <v>168</v>
      </c>
      <c r="G76" s="6" t="n">
        <f aca="true">DATEDIF(F76,TODAY(),"y")</f>
        <v>39</v>
      </c>
      <c r="H76" s="6"/>
      <c r="I76" s="6"/>
      <c r="J76" s="9" t="n">
        <v>1000000</v>
      </c>
      <c r="K76" s="9" t="n">
        <v>1000000</v>
      </c>
      <c r="L76" s="10" t="n">
        <v>20000000</v>
      </c>
      <c r="M76" s="10" t="n">
        <v>20000030</v>
      </c>
      <c r="N76" s="10" t="n">
        <v>20000060</v>
      </c>
      <c r="O76" s="10" t="n">
        <v>20000060</v>
      </c>
    </row>
    <row r="77" customFormat="false" ht="14.25" hidden="false" customHeight="true" outlineLevel="0" collapsed="false">
      <c r="A77" s="6" t="n">
        <v>76</v>
      </c>
      <c r="B77" s="6" t="n">
        <v>26</v>
      </c>
      <c r="C77" s="7" t="s">
        <v>169</v>
      </c>
      <c r="D77" s="7" t="s">
        <v>16</v>
      </c>
      <c r="E77" s="8" t="s">
        <v>17</v>
      </c>
      <c r="F77" s="8" t="s">
        <v>170</v>
      </c>
      <c r="G77" s="6" t="n">
        <f aca="true">DATEDIF(F77,TODAY(),"y")</f>
        <v>28</v>
      </c>
      <c r="H77" s="6"/>
      <c r="I77" s="6"/>
      <c r="J77" s="9" t="n">
        <v>1000000</v>
      </c>
      <c r="K77" s="9" t="n">
        <v>1000000</v>
      </c>
      <c r="L77" s="10" t="n">
        <f aca="false">K77*3</f>
        <v>3000000</v>
      </c>
      <c r="M77" s="10" t="n">
        <v>20000031</v>
      </c>
      <c r="N77" s="10" t="n">
        <v>20000061</v>
      </c>
      <c r="O77" s="10" t="n">
        <v>20000061</v>
      </c>
    </row>
    <row r="78" customFormat="false" ht="14.25" hidden="false" customHeight="true" outlineLevel="0" collapsed="false">
      <c r="A78" s="6" t="n">
        <v>77</v>
      </c>
      <c r="B78" s="6"/>
      <c r="C78" s="7" t="s">
        <v>171</v>
      </c>
      <c r="D78" s="7" t="s">
        <v>27</v>
      </c>
      <c r="E78" s="8" t="s">
        <v>24</v>
      </c>
      <c r="F78" s="8" t="s">
        <v>172</v>
      </c>
      <c r="G78" s="6" t="n">
        <f aca="true">DATEDIF(F78,TODAY(),"y")</f>
        <v>56</v>
      </c>
      <c r="H78" s="6"/>
      <c r="I78" s="6"/>
      <c r="J78" s="9" t="n">
        <v>1000000</v>
      </c>
      <c r="K78" s="9" t="n">
        <v>1000000</v>
      </c>
      <c r="L78" s="10" t="n">
        <f aca="false">K78*3</f>
        <v>3000000</v>
      </c>
      <c r="M78" s="10" t="n">
        <v>20000032</v>
      </c>
      <c r="N78" s="10" t="n">
        <v>20000062</v>
      </c>
      <c r="O78" s="10" t="n">
        <v>20000062</v>
      </c>
    </row>
    <row r="79" customFormat="false" ht="14.25" hidden="false" customHeight="true" outlineLevel="0" collapsed="false">
      <c r="A79" s="6" t="n">
        <v>78</v>
      </c>
      <c r="B79" s="6"/>
      <c r="C79" s="7" t="s">
        <v>173</v>
      </c>
      <c r="D79" s="7" t="s">
        <v>30</v>
      </c>
      <c r="E79" s="8" t="s">
        <v>17</v>
      </c>
      <c r="F79" s="8" t="s">
        <v>174</v>
      </c>
      <c r="G79" s="6" t="n">
        <f aca="true">DATEDIF(F79,TODAY(),"y")</f>
        <v>63</v>
      </c>
      <c r="H79" s="6"/>
      <c r="I79" s="6"/>
      <c r="J79" s="9" t="n">
        <v>1000000</v>
      </c>
      <c r="K79" s="9" t="n">
        <v>1000000</v>
      </c>
      <c r="L79" s="10" t="n">
        <f aca="false">K79*3</f>
        <v>3000000</v>
      </c>
      <c r="M79" s="10" t="n">
        <v>20000033</v>
      </c>
      <c r="N79" s="10" t="n">
        <v>20000063</v>
      </c>
      <c r="O79" s="10" t="n">
        <v>20000063</v>
      </c>
    </row>
    <row r="80" customFormat="false" ht="14.25" hidden="false" customHeight="true" outlineLevel="0" collapsed="false">
      <c r="A80" s="6" t="n">
        <v>79</v>
      </c>
      <c r="B80" s="6" t="n">
        <v>27</v>
      </c>
      <c r="C80" s="7" t="s">
        <v>175</v>
      </c>
      <c r="D80" s="7" t="s">
        <v>16</v>
      </c>
      <c r="E80" s="8" t="s">
        <v>24</v>
      </c>
      <c r="F80" s="8" t="s">
        <v>176</v>
      </c>
      <c r="G80" s="6" t="n">
        <f aca="true">DATEDIF(F80,TODAY(),"y")</f>
        <v>40</v>
      </c>
      <c r="H80" s="6"/>
      <c r="I80" s="6"/>
      <c r="J80" s="9" t="n">
        <v>1000000</v>
      </c>
      <c r="K80" s="9" t="n">
        <v>1000000</v>
      </c>
      <c r="L80" s="10" t="n">
        <f aca="false">K80*3</f>
        <v>3000000</v>
      </c>
      <c r="M80" s="10" t="n">
        <v>20000034</v>
      </c>
      <c r="N80" s="10" t="n">
        <v>20000064</v>
      </c>
      <c r="O80" s="10" t="n">
        <v>20000064</v>
      </c>
    </row>
    <row r="81" customFormat="false" ht="14.25" hidden="false" customHeight="true" outlineLevel="0" collapsed="false">
      <c r="A81" s="6" t="n">
        <v>80</v>
      </c>
      <c r="B81" s="6"/>
      <c r="C81" s="7" t="s">
        <v>177</v>
      </c>
      <c r="D81" s="7" t="s">
        <v>20</v>
      </c>
      <c r="E81" s="8" t="s">
        <v>17</v>
      </c>
      <c r="F81" s="8" t="s">
        <v>178</v>
      </c>
      <c r="G81" s="6" t="n">
        <f aca="true">DATEDIF(F81,TODAY(),"y")</f>
        <v>10</v>
      </c>
      <c r="H81" s="6"/>
      <c r="I81" s="6"/>
      <c r="J81" s="9" t="n">
        <v>1000000</v>
      </c>
      <c r="K81" s="9" t="n">
        <v>1000000</v>
      </c>
      <c r="L81" s="10" t="n">
        <f aca="false">K81*3</f>
        <v>3000000</v>
      </c>
      <c r="M81" s="10" t="n">
        <v>20000035</v>
      </c>
      <c r="N81" s="10" t="n">
        <v>20000065</v>
      </c>
      <c r="O81" s="10" t="n">
        <v>20000065</v>
      </c>
    </row>
    <row r="82" customFormat="false" ht="14.25" hidden="false" customHeight="true" outlineLevel="0" collapsed="false">
      <c r="A82" s="6" t="n">
        <v>81</v>
      </c>
      <c r="B82" s="6"/>
      <c r="C82" s="7" t="s">
        <v>179</v>
      </c>
      <c r="D82" s="7" t="s">
        <v>23</v>
      </c>
      <c r="E82" s="8" t="s">
        <v>17</v>
      </c>
      <c r="F82" s="8" t="s">
        <v>180</v>
      </c>
      <c r="G82" s="6" t="n">
        <f aca="true">DATEDIF(F82,TODAY(),"y")</f>
        <v>44</v>
      </c>
      <c r="H82" s="6"/>
      <c r="I82" s="6"/>
      <c r="J82" s="9" t="n">
        <v>1000000</v>
      </c>
      <c r="K82" s="9" t="n">
        <v>1000000</v>
      </c>
      <c r="L82" s="10" t="n">
        <f aca="false">K82*3</f>
        <v>3000000</v>
      </c>
      <c r="M82" s="10" t="n">
        <v>20000036</v>
      </c>
      <c r="N82" s="10" t="n">
        <v>20000066</v>
      </c>
      <c r="O82" s="10" t="n">
        <v>20000066</v>
      </c>
    </row>
    <row r="83" customFormat="false" ht="14.25" hidden="false" customHeight="true" outlineLevel="0" collapsed="false">
      <c r="A83" s="6" t="n">
        <v>82</v>
      </c>
      <c r="B83" s="6" t="n">
        <v>28</v>
      </c>
      <c r="C83" s="7" t="s">
        <v>181</v>
      </c>
      <c r="D83" s="7" t="s">
        <v>16</v>
      </c>
      <c r="E83" s="8" t="s">
        <v>17</v>
      </c>
      <c r="F83" s="8" t="s">
        <v>182</v>
      </c>
      <c r="G83" s="6" t="n">
        <f aca="true">DATEDIF(F83,TODAY(),"y")</f>
        <v>29</v>
      </c>
      <c r="H83" s="6"/>
      <c r="I83" s="6"/>
      <c r="J83" s="9" t="n">
        <v>1000000</v>
      </c>
      <c r="K83" s="9" t="n">
        <v>1000000</v>
      </c>
      <c r="L83" s="10" t="n">
        <f aca="false">K83*3</f>
        <v>3000000</v>
      </c>
      <c r="M83" s="10" t="n">
        <v>20000037</v>
      </c>
      <c r="N83" s="10" t="n">
        <v>20000067</v>
      </c>
      <c r="O83" s="10" t="n">
        <v>20000067</v>
      </c>
    </row>
    <row r="84" customFormat="false" ht="14.25" hidden="false" customHeight="true" outlineLevel="0" collapsed="false">
      <c r="A84" s="6" t="n">
        <v>83</v>
      </c>
      <c r="B84" s="6"/>
      <c r="C84" s="7" t="s">
        <v>183</v>
      </c>
      <c r="D84" s="7" t="s">
        <v>23</v>
      </c>
      <c r="E84" s="8" t="s">
        <v>24</v>
      </c>
      <c r="F84" s="8" t="s">
        <v>184</v>
      </c>
      <c r="G84" s="6" t="n">
        <f aca="true">DATEDIF(F84,TODAY(),"y")</f>
        <v>23</v>
      </c>
      <c r="H84" s="6"/>
      <c r="I84" s="6"/>
      <c r="J84" s="9" t="n">
        <v>1000000</v>
      </c>
      <c r="K84" s="9" t="n">
        <v>1000000</v>
      </c>
      <c r="L84" s="10" t="n">
        <f aca="false">K84*3</f>
        <v>3000000</v>
      </c>
      <c r="M84" s="10" t="n">
        <v>20000038</v>
      </c>
      <c r="N84" s="10" t="n">
        <v>20000068</v>
      </c>
      <c r="O84" s="10" t="n">
        <v>20000068</v>
      </c>
    </row>
    <row r="85" customFormat="false" ht="14.25" hidden="false" customHeight="true" outlineLevel="0" collapsed="false">
      <c r="A85" s="6" t="n">
        <v>84</v>
      </c>
      <c r="B85" s="6"/>
      <c r="C85" s="7" t="s">
        <v>185</v>
      </c>
      <c r="D85" s="7" t="s">
        <v>27</v>
      </c>
      <c r="E85" s="8"/>
      <c r="F85" s="8" t="n">
        <v>22015</v>
      </c>
      <c r="G85" s="6" t="n">
        <f aca="true">DATEDIF(F85,TODAY(),"y")</f>
        <v>65</v>
      </c>
      <c r="H85" s="6"/>
      <c r="I85" s="6"/>
      <c r="J85" s="9" t="n">
        <v>1000000</v>
      </c>
      <c r="K85" s="9" t="n">
        <v>1000000</v>
      </c>
      <c r="L85" s="10" t="n">
        <f aca="false">K85*3</f>
        <v>3000000</v>
      </c>
      <c r="M85" s="10" t="n">
        <v>20000039</v>
      </c>
      <c r="N85" s="10" t="n">
        <v>20000069</v>
      </c>
      <c r="O85" s="10" t="n">
        <v>20000069</v>
      </c>
    </row>
    <row r="86" customFormat="false" ht="14.25" hidden="false" customHeight="true" outlineLevel="0" collapsed="false">
      <c r="A86" s="6" t="n">
        <v>85</v>
      </c>
      <c r="B86" s="6" t="n">
        <v>29</v>
      </c>
      <c r="C86" s="7" t="s">
        <v>186</v>
      </c>
      <c r="D86" s="7" t="s">
        <v>16</v>
      </c>
      <c r="E86" s="8" t="s">
        <v>17</v>
      </c>
      <c r="F86" s="8" t="s">
        <v>187</v>
      </c>
      <c r="G86" s="6" t="n">
        <f aca="true">DATEDIF(F86,TODAY(),"y")</f>
        <v>39</v>
      </c>
      <c r="H86" s="6"/>
      <c r="I86" s="6"/>
      <c r="J86" s="9" t="n">
        <v>1000000</v>
      </c>
      <c r="K86" s="9" t="n">
        <v>1000000</v>
      </c>
      <c r="L86" s="10" t="n">
        <f aca="false">K86*3</f>
        <v>3000000</v>
      </c>
      <c r="M86" s="10" t="n">
        <v>20000040</v>
      </c>
      <c r="N86" s="10" t="n">
        <v>20000070</v>
      </c>
      <c r="O86" s="10" t="n">
        <v>20000070</v>
      </c>
    </row>
    <row r="87" customFormat="false" ht="14.25" hidden="false" customHeight="true" outlineLevel="0" collapsed="false">
      <c r="A87" s="6" t="n">
        <v>86</v>
      </c>
      <c r="B87" s="6"/>
      <c r="C87" s="7" t="s">
        <v>188</v>
      </c>
      <c r="D87" s="7" t="s">
        <v>45</v>
      </c>
      <c r="E87" s="8" t="s">
        <v>24</v>
      </c>
      <c r="F87" s="8" t="s">
        <v>189</v>
      </c>
      <c r="G87" s="6" t="n">
        <f aca="true">DATEDIF(F87,TODAY(),"y")</f>
        <v>7</v>
      </c>
      <c r="H87" s="6"/>
      <c r="I87" s="6"/>
      <c r="J87" s="9" t="n">
        <v>1000000</v>
      </c>
      <c r="K87" s="9" t="n">
        <v>1000000</v>
      </c>
      <c r="L87" s="10" t="n">
        <f aca="false">K87*3</f>
        <v>3000000</v>
      </c>
      <c r="M87" s="10" t="n">
        <v>20000041</v>
      </c>
      <c r="N87" s="10" t="n">
        <v>20000071</v>
      </c>
      <c r="O87" s="10" t="n">
        <v>20000071</v>
      </c>
    </row>
    <row r="88" customFormat="false" ht="14.25" hidden="false" customHeight="true" outlineLevel="0" collapsed="false">
      <c r="A88" s="6" t="n">
        <v>87</v>
      </c>
      <c r="B88" s="6"/>
      <c r="C88" s="7" t="s">
        <v>190</v>
      </c>
      <c r="D88" s="7" t="s">
        <v>23</v>
      </c>
      <c r="E88" s="8" t="s">
        <v>24</v>
      </c>
      <c r="F88" s="8" t="s">
        <v>191</v>
      </c>
      <c r="G88" s="6" t="n">
        <f aca="true">DATEDIF(F88,TODAY(),"y")</f>
        <v>34</v>
      </c>
      <c r="H88" s="6"/>
      <c r="I88" s="6"/>
      <c r="J88" s="9" t="n">
        <v>1000000</v>
      </c>
      <c r="K88" s="9" t="n">
        <v>1000000</v>
      </c>
      <c r="L88" s="10" t="n">
        <f aca="false">K88*3</f>
        <v>3000000</v>
      </c>
      <c r="M88" s="10" t="n">
        <v>20000042</v>
      </c>
      <c r="N88" s="10" t="n">
        <v>20000072</v>
      </c>
      <c r="O88" s="10" t="n">
        <v>20000072</v>
      </c>
    </row>
    <row r="89" customFormat="false" ht="14.25" hidden="false" customHeight="true" outlineLevel="0" collapsed="false">
      <c r="A89" s="6" t="n">
        <v>88</v>
      </c>
      <c r="B89" s="6" t="n">
        <v>30</v>
      </c>
      <c r="C89" s="7" t="s">
        <v>192</v>
      </c>
      <c r="D89" s="7" t="s">
        <v>16</v>
      </c>
      <c r="E89" s="8" t="s">
        <v>17</v>
      </c>
      <c r="F89" s="8" t="s">
        <v>193</v>
      </c>
      <c r="G89" s="6" t="n">
        <f aca="true">DATEDIF(F89,TODAY(),"y")</f>
        <v>31</v>
      </c>
      <c r="H89" s="6"/>
      <c r="I89" s="6"/>
      <c r="J89" s="9" t="n">
        <v>1000000</v>
      </c>
      <c r="K89" s="9" t="n">
        <v>1000000</v>
      </c>
      <c r="L89" s="10" t="n">
        <f aca="false">K89*3</f>
        <v>3000000</v>
      </c>
      <c r="M89" s="10" t="n">
        <v>20000043</v>
      </c>
      <c r="N89" s="10" t="n">
        <v>20000073</v>
      </c>
      <c r="O89" s="10" t="n">
        <v>20000073</v>
      </c>
    </row>
    <row r="90" customFormat="false" ht="14.25" hidden="false" customHeight="true" outlineLevel="0" collapsed="false">
      <c r="A90" s="6" t="n">
        <v>89</v>
      </c>
      <c r="B90" s="6"/>
      <c r="C90" s="7" t="s">
        <v>194</v>
      </c>
      <c r="D90" s="7" t="s">
        <v>23</v>
      </c>
      <c r="E90" s="8" t="s">
        <v>24</v>
      </c>
      <c r="F90" s="8" t="s">
        <v>195</v>
      </c>
      <c r="G90" s="6" t="n">
        <f aca="true">DATEDIF(F90,TODAY(),"y")</f>
        <v>30</v>
      </c>
      <c r="H90" s="6"/>
      <c r="I90" s="6"/>
      <c r="J90" s="9" t="n">
        <v>1000000</v>
      </c>
      <c r="K90" s="9" t="n">
        <v>1000000</v>
      </c>
      <c r="L90" s="10" t="n">
        <f aca="false">K90*3</f>
        <v>3000000</v>
      </c>
      <c r="M90" s="10" t="n">
        <v>20000044</v>
      </c>
      <c r="N90" s="10" t="n">
        <v>20000074</v>
      </c>
      <c r="O90" s="10" t="n">
        <v>20000074</v>
      </c>
    </row>
    <row r="91" customFormat="false" ht="14.25" hidden="false" customHeight="true" outlineLevel="0" collapsed="false">
      <c r="A91" s="6" t="n">
        <v>90</v>
      </c>
      <c r="B91" s="6"/>
      <c r="C91" s="7" t="s">
        <v>196</v>
      </c>
      <c r="D91" s="7" t="s">
        <v>20</v>
      </c>
      <c r="E91" s="8" t="s">
        <v>17</v>
      </c>
      <c r="F91" s="8" t="s">
        <v>197</v>
      </c>
      <c r="G91" s="6" t="n">
        <f aca="true">DATEDIF(F91,TODAY(),"y")</f>
        <v>2</v>
      </c>
      <c r="H91" s="6"/>
      <c r="I91" s="6"/>
      <c r="J91" s="9" t="n">
        <v>1000000</v>
      </c>
      <c r="K91" s="9" t="n">
        <v>1000000</v>
      </c>
      <c r="L91" s="10" t="n">
        <v>20000000</v>
      </c>
      <c r="M91" s="10" t="n">
        <v>20000045</v>
      </c>
      <c r="N91" s="10" t="n">
        <v>20000075</v>
      </c>
      <c r="O91" s="10" t="n">
        <v>20000075</v>
      </c>
    </row>
    <row r="92" customFormat="false" ht="14.25" hidden="false" customHeight="true" outlineLevel="0" collapsed="false">
      <c r="A92" s="6" t="n">
        <v>91</v>
      </c>
      <c r="B92" s="6" t="n">
        <v>31</v>
      </c>
      <c r="C92" s="7" t="s">
        <v>198</v>
      </c>
      <c r="D92" s="7" t="s">
        <v>16</v>
      </c>
      <c r="E92" s="8" t="s">
        <v>17</v>
      </c>
      <c r="F92" s="8" t="s">
        <v>199</v>
      </c>
      <c r="G92" s="6" t="n">
        <f aca="true">DATEDIF(F92,TODAY(),"y")</f>
        <v>34</v>
      </c>
      <c r="H92" s="6"/>
      <c r="I92" s="6"/>
      <c r="J92" s="9" t="n">
        <v>1000000</v>
      </c>
      <c r="K92" s="9" t="n">
        <v>1000000</v>
      </c>
      <c r="L92" s="10" t="n">
        <v>20000001</v>
      </c>
      <c r="M92" s="10" t="n">
        <v>20000046</v>
      </c>
      <c r="N92" s="10" t="n">
        <v>20000076</v>
      </c>
      <c r="O92" s="10" t="n">
        <v>20000076</v>
      </c>
    </row>
    <row r="93" customFormat="false" ht="14.25" hidden="false" customHeight="true" outlineLevel="0" collapsed="false">
      <c r="A93" s="6" t="n">
        <v>92</v>
      </c>
      <c r="B93" s="6"/>
      <c r="C93" s="7" t="s">
        <v>200</v>
      </c>
      <c r="D93" s="7" t="s">
        <v>45</v>
      </c>
      <c r="E93" s="8" t="s">
        <v>24</v>
      </c>
      <c r="F93" s="8" t="s">
        <v>201</v>
      </c>
      <c r="G93" s="6" t="n">
        <f aca="true">DATEDIF(F93,TODAY(),"y")</f>
        <v>2</v>
      </c>
      <c r="H93" s="6"/>
      <c r="I93" s="6"/>
      <c r="J93" s="9" t="n">
        <v>1000000</v>
      </c>
      <c r="K93" s="9" t="n">
        <v>1000000</v>
      </c>
      <c r="L93" s="10" t="n">
        <v>20000002</v>
      </c>
      <c r="M93" s="10" t="n">
        <v>20000047</v>
      </c>
      <c r="N93" s="10" t="n">
        <v>20000077</v>
      </c>
      <c r="O93" s="10" t="n">
        <v>20000077</v>
      </c>
    </row>
    <row r="94" customFormat="false" ht="14.25" hidden="false" customHeight="true" outlineLevel="0" collapsed="false">
      <c r="A94" s="6" t="n">
        <v>93</v>
      </c>
      <c r="B94" s="6"/>
      <c r="C94" s="7" t="s">
        <v>202</v>
      </c>
      <c r="D94" s="7" t="s">
        <v>23</v>
      </c>
      <c r="E94" s="8" t="s">
        <v>24</v>
      </c>
      <c r="F94" s="8" t="s">
        <v>203</v>
      </c>
      <c r="G94" s="6" t="n">
        <f aca="true">DATEDIF(F94,TODAY(),"y")</f>
        <v>27</v>
      </c>
      <c r="H94" s="6"/>
      <c r="I94" s="6"/>
      <c r="J94" s="9" t="n">
        <v>1000000</v>
      </c>
      <c r="K94" s="9" t="n">
        <v>1000000</v>
      </c>
      <c r="L94" s="10" t="n">
        <v>20000003</v>
      </c>
      <c r="M94" s="10" t="n">
        <v>20000048</v>
      </c>
      <c r="N94" s="10" t="n">
        <v>20000078</v>
      </c>
      <c r="O94" s="10" t="n">
        <v>20000078</v>
      </c>
    </row>
    <row r="95" customFormat="false" ht="14.25" hidden="false" customHeight="true" outlineLevel="0" collapsed="false">
      <c r="A95" s="6" t="n">
        <v>94</v>
      </c>
      <c r="B95" s="6" t="n">
        <v>32</v>
      </c>
      <c r="C95" s="7" t="s">
        <v>204</v>
      </c>
      <c r="D95" s="7" t="s">
        <v>16</v>
      </c>
      <c r="E95" s="8" t="s">
        <v>17</v>
      </c>
      <c r="F95" s="8" t="s">
        <v>205</v>
      </c>
      <c r="G95" s="6" t="n">
        <f aca="true">DATEDIF(F95,TODAY(),"y")</f>
        <v>38</v>
      </c>
      <c r="H95" s="6"/>
      <c r="I95" s="6"/>
      <c r="J95" s="9" t="n">
        <v>1000000</v>
      </c>
      <c r="K95" s="9" t="n">
        <v>1000000</v>
      </c>
      <c r="L95" s="10" t="n">
        <v>20000004</v>
      </c>
      <c r="M95" s="10" t="n">
        <v>20000049</v>
      </c>
      <c r="N95" s="10" t="n">
        <v>20000079</v>
      </c>
      <c r="O95" s="10" t="n">
        <v>20000079</v>
      </c>
    </row>
    <row r="96" customFormat="false" ht="14.25" hidden="false" customHeight="true" outlineLevel="0" collapsed="false">
      <c r="A96" s="6" t="n">
        <v>95</v>
      </c>
      <c r="B96" s="6"/>
      <c r="C96" s="7" t="s">
        <v>206</v>
      </c>
      <c r="D96" s="7" t="s">
        <v>23</v>
      </c>
      <c r="E96" s="8" t="s">
        <v>24</v>
      </c>
      <c r="F96" s="8" t="s">
        <v>207</v>
      </c>
      <c r="G96" s="6" t="n">
        <f aca="true">DATEDIF(F96,TODAY(),"y")</f>
        <v>31</v>
      </c>
      <c r="H96" s="6"/>
      <c r="I96" s="6"/>
      <c r="J96" s="9" t="n">
        <v>1000000</v>
      </c>
      <c r="K96" s="9" t="n">
        <v>1000000</v>
      </c>
      <c r="L96" s="10" t="n">
        <v>20000005</v>
      </c>
      <c r="M96" s="10" t="n">
        <v>20000050</v>
      </c>
      <c r="N96" s="10" t="n">
        <v>20000080</v>
      </c>
      <c r="O96" s="10" t="n">
        <v>20000080</v>
      </c>
    </row>
    <row r="97" customFormat="false" ht="14.25" hidden="false" customHeight="true" outlineLevel="0" collapsed="false">
      <c r="A97" s="6" t="n">
        <v>96</v>
      </c>
      <c r="B97" s="6"/>
      <c r="C97" s="7" t="s">
        <v>208</v>
      </c>
      <c r="D97" s="7" t="s">
        <v>27</v>
      </c>
      <c r="E97" s="8" t="s">
        <v>24</v>
      </c>
      <c r="F97" s="8" t="s">
        <v>209</v>
      </c>
      <c r="G97" s="6" t="n">
        <f aca="true">DATEDIF(F97,TODAY(),"y")</f>
        <v>60</v>
      </c>
      <c r="H97" s="6"/>
      <c r="I97" s="6"/>
      <c r="J97" s="9" t="n">
        <v>1000000</v>
      </c>
      <c r="K97" s="9" t="n">
        <v>1000000</v>
      </c>
      <c r="L97" s="10" t="n">
        <v>20000006</v>
      </c>
      <c r="M97" s="10" t="n">
        <v>20000051</v>
      </c>
      <c r="N97" s="10" t="n">
        <v>20000081</v>
      </c>
      <c r="O97" s="10" t="n">
        <v>20000081</v>
      </c>
    </row>
    <row r="98" customFormat="false" ht="14.25" hidden="false" customHeight="true" outlineLevel="0" collapsed="false">
      <c r="A98" s="6" t="n">
        <v>97</v>
      </c>
      <c r="B98" s="6"/>
      <c r="C98" s="7" t="s">
        <v>210</v>
      </c>
      <c r="D98" s="7" t="s">
        <v>30</v>
      </c>
      <c r="E98" s="8" t="s">
        <v>17</v>
      </c>
      <c r="F98" s="8" t="s">
        <v>211</v>
      </c>
      <c r="G98" s="6" t="n">
        <f aca="true">DATEDIF(F98,TODAY(),"y")</f>
        <v>66</v>
      </c>
      <c r="H98" s="6"/>
      <c r="I98" s="6"/>
      <c r="J98" s="9" t="n">
        <v>1000000</v>
      </c>
      <c r="K98" s="9" t="n">
        <v>1000000</v>
      </c>
      <c r="L98" s="10" t="n">
        <v>20000007</v>
      </c>
      <c r="M98" s="10" t="n">
        <v>20000052</v>
      </c>
      <c r="N98" s="10" t="n">
        <v>20000082</v>
      </c>
      <c r="O98" s="10" t="n">
        <v>20000082</v>
      </c>
    </row>
    <row r="99" customFormat="false" ht="14.25" hidden="false" customHeight="true" outlineLevel="0" collapsed="false">
      <c r="A99" s="6" t="n">
        <v>98</v>
      </c>
      <c r="B99" s="6" t="n">
        <v>33</v>
      </c>
      <c r="C99" s="7" t="s">
        <v>212</v>
      </c>
      <c r="D99" s="7" t="s">
        <v>16</v>
      </c>
      <c r="E99" s="8" t="s">
        <v>17</v>
      </c>
      <c r="F99" s="8" t="s">
        <v>213</v>
      </c>
      <c r="G99" s="6" t="n">
        <f aca="true">DATEDIF(F99,TODAY(),"y")</f>
        <v>41</v>
      </c>
      <c r="H99" s="6"/>
      <c r="I99" s="6"/>
      <c r="J99" s="9" t="n">
        <v>1000000</v>
      </c>
      <c r="K99" s="9" t="n">
        <v>1000000</v>
      </c>
      <c r="L99" s="10" t="n">
        <v>20000008</v>
      </c>
      <c r="M99" s="10" t="n">
        <v>20000053</v>
      </c>
      <c r="N99" s="10" t="n">
        <v>20000083</v>
      </c>
      <c r="O99" s="10" t="n">
        <v>20000083</v>
      </c>
    </row>
    <row r="100" customFormat="false" ht="14.25" hidden="false" customHeight="true" outlineLevel="0" collapsed="false">
      <c r="A100" s="6" t="n">
        <v>99</v>
      </c>
      <c r="B100" s="6"/>
      <c r="C100" s="7" t="s">
        <v>214</v>
      </c>
      <c r="D100" s="7" t="s">
        <v>45</v>
      </c>
      <c r="E100" s="8" t="s">
        <v>24</v>
      </c>
      <c r="F100" s="8" t="s">
        <v>215</v>
      </c>
      <c r="G100" s="6" t="n">
        <f aca="true">DATEDIF(F100,TODAY(),"y")</f>
        <v>12</v>
      </c>
      <c r="H100" s="6"/>
      <c r="I100" s="6"/>
      <c r="J100" s="9" t="n">
        <v>1000000</v>
      </c>
      <c r="K100" s="9" t="n">
        <v>1000000</v>
      </c>
      <c r="L100" s="10" t="n">
        <v>20000009</v>
      </c>
      <c r="M100" s="10" t="n">
        <v>20000054</v>
      </c>
      <c r="N100" s="10" t="n">
        <v>20000084</v>
      </c>
      <c r="O100" s="10" t="n">
        <v>20000084</v>
      </c>
    </row>
    <row r="101" customFormat="false" ht="14.25" hidden="false" customHeight="true" outlineLevel="0" collapsed="false">
      <c r="L101" s="15"/>
      <c r="M101" s="15"/>
      <c r="N101" s="15"/>
      <c r="O101" s="15"/>
    </row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2" activeCellId="0" sqref="B12"/>
    </sheetView>
  </sheetViews>
  <sheetFormatPr defaultColWidth="11.53515625" defaultRowHeight="13.8" zeroHeight="false" outlineLevelRow="0" outlineLevelCol="0"/>
  <sheetData>
    <row r="1" customFormat="false" ht="13.8" hidden="false" customHeight="false" outlineLevel="0" collapsed="false">
      <c r="A1" s="16" t="s">
        <v>216</v>
      </c>
    </row>
    <row r="2" customFormat="false" ht="13.8" hidden="false" customHeight="false" outlineLevel="0" collapsed="false">
      <c r="A2" s="16" t="s">
        <v>217</v>
      </c>
    </row>
    <row r="3" customFormat="false" ht="13.8" hidden="false" customHeight="false" outlineLevel="0" collapsed="false">
      <c r="A3" s="16" t="s">
        <v>218</v>
      </c>
    </row>
    <row r="4" customFormat="false" ht="13.8" hidden="false" customHeight="false" outlineLevel="0" collapsed="false">
      <c r="A4" s="17" t="s">
        <v>219</v>
      </c>
    </row>
    <row r="5" customFormat="false" ht="13.8" hidden="false" customHeight="false" outlineLevel="0" collapsed="false">
      <c r="A5" s="17" t="s">
        <v>220</v>
      </c>
    </row>
    <row r="6" customFormat="false" ht="13.8" hidden="false" customHeight="false" outlineLevel="0" collapsed="false">
      <c r="A6" s="17" t="s">
        <v>221</v>
      </c>
    </row>
    <row r="7" customFormat="false" ht="13.8" hidden="false" customHeight="false" outlineLevel="0" collapsed="false">
      <c r="A7" s="17" t="s">
        <v>222</v>
      </c>
    </row>
    <row r="8" customFormat="false" ht="13.8" hidden="false" customHeight="false" outlineLevel="0" collapsed="false">
      <c r="A8" s="17" t="s">
        <v>223</v>
      </c>
    </row>
    <row r="9" customFormat="false" ht="13.8" hidden="false" customHeight="false" outlineLevel="0" collapsed="false">
      <c r="A9" s="17" t="s">
        <v>224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2023-08-07T06:19:09Z</dcterms:created>
  <dc:creator>Jubiliant - Parthi</dc:creator>
  <dc:description/>
  <dc:language>en-US</dc:language>
  <cp:lastModifiedBy/>
  <dcterms:modified xsi:type="dcterms:W3CDTF">2025-10-06T12:48:27Z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